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pim.vandongen\Downloads\"/>
    </mc:Choice>
  </mc:AlternateContent>
  <xr:revisionPtr revIDLastSave="0" documentId="8_{3B62D0BD-182D-4A10-A49D-305374DAFACB}" xr6:coauthVersionLast="47" xr6:coauthVersionMax="47" xr10:uidLastSave="{00000000-0000-0000-0000-000000000000}"/>
  <bookViews>
    <workbookView xWindow="28695" yWindow="-2175" windowWidth="26010" windowHeight="20985" activeTab="2" xr2:uid="{3344B2D3-6044-46D4-9D5B-071DDA57283C}"/>
  </bookViews>
  <sheets>
    <sheet name="Instructie" sheetId="7" r:id="rId1"/>
    <sheet name="Student" sheetId="1" r:id="rId2"/>
    <sheet name="Praktijkopleider" sheetId="5" r:id="rId3"/>
    <sheet name="Resultaat"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2" l="1"/>
  <c r="E12" i="2"/>
  <c r="E22" i="2" s="1"/>
  <c r="E11" i="2"/>
  <c r="E21" i="2" s="1"/>
  <c r="E10" i="2"/>
  <c r="E9" i="2"/>
  <c r="E8" i="2"/>
  <c r="E7" i="2"/>
  <c r="E6" i="2"/>
  <c r="E5" i="2"/>
  <c r="E3" i="2"/>
  <c r="D3" i="2"/>
  <c r="D12" i="2"/>
  <c r="D22" i="2" s="1"/>
  <c r="D11" i="2"/>
  <c r="D21" i="2" s="1"/>
  <c r="D10" i="2"/>
  <c r="D9" i="2"/>
  <c r="D8" i="2"/>
  <c r="D6" i="2"/>
  <c r="D7" i="2"/>
  <c r="D5" i="2"/>
  <c r="D4" i="2"/>
  <c r="E18" i="2" l="1"/>
  <c r="E20" i="2"/>
  <c r="E19" i="2"/>
  <c r="D19" i="2"/>
  <c r="D18" i="2"/>
  <c r="D20" i="2"/>
</calcChain>
</file>

<file path=xl/sharedStrings.xml><?xml version="1.0" encoding="utf-8"?>
<sst xmlns="http://schemas.openxmlformats.org/spreadsheetml/2006/main" count="426" uniqueCount="208">
  <si>
    <t>De student geeft kinderen effectieve complimenten en benoemt welk gedrag gewaardeerd wordt. Hij moedigt niet alleen de groep maar ook kinderen individueel aan. Hij geeft ruimte aan kinderen en reageert op hun ideeën en inbreng.</t>
  </si>
  <si>
    <t>Score student</t>
  </si>
  <si>
    <t>De student zoekt doelbewust contact met alle kinderen.</t>
  </si>
  <si>
    <t>De student gaat op eigen initiatief met de meeste kinderen uit de klas gesprekjes aan. De kinderen komen ook uit henzelf naar de student toe.</t>
  </si>
  <si>
    <t>De student gaat binnen en buiten de les gesprekjes aan met sommige kinderen en reageert spontaan en empathisch op hen.</t>
  </si>
  <si>
    <t>De student gaat niet/nauwelijks binnen en buiten de les gesprekjes aan met sommige kinderen en reageert niet spontaan en empathisch op hen.</t>
  </si>
  <si>
    <t>De student geeft kinderen complimenten als ze goed hebben gewerkt. De student moedigt de groep aan om aan het werk te gaan of te blijven.</t>
  </si>
  <si>
    <t>De student geeft kinderen effectieve complimenten en benoemt welk gedrag gewaardeerd wordt. De student moedigt niet alleen de groep maar ook kinderen individueel aan.</t>
  </si>
  <si>
    <t>De student geeft kinderen niet/nauwelijks complimenten als ze goed hebben gewerkt. De student moedigt de groep niet/nauwelijks aan om aan het werk te gaan of te blijven.</t>
  </si>
  <si>
    <t>3 (goed)</t>
  </si>
  <si>
    <t>2 (ruim voldoende)</t>
  </si>
  <si>
    <t>1 (voldoende)</t>
  </si>
  <si>
    <t>0 (onvoldoende)</t>
  </si>
  <si>
    <t>De student reageert vriendelijk en constructief op alle kinderen in de groep en geeft het goede voorbeeld in het rekening houden met elkaar. Hij laat een open houding zien ten aanzien van diversiteit en inclusie. Hij onderkent de invloed van de eigen cultuur op het eigen handelen.</t>
  </si>
  <si>
    <t>De student reageert niet vriendelijk en constructief op alle kinderen in de groep en geeft niet het goede voorbeeld om rekening te houden met elkaar.</t>
  </si>
  <si>
    <t>De student bespreekt met kinderen groepsprocessen, rollen en sociale verhoudingen. Hij bespreekt met kinderen hoe samenwerking en positieve omgang met elkaar kan verbeteren. Hij signaleert conflicten en reageert erop.</t>
  </si>
  <si>
    <t>De student herkent groepsprocessen, rollen en sociale verhoudingen en de dynamiek in de groep. Hij spreekt concrete verwachtingen uit over samenwerking en positieve omgang met elkaar. Hij signaleert conflicten en reageert erop.</t>
  </si>
  <si>
    <t>De student herkent geen groepsprocessen, rollen en sociale verhoudingen of de dynamiek in de groep. Hij spreekt geen concrete verwachtingen uit over samenwerking en positieve omgang met elkaar.</t>
  </si>
  <si>
    <t>De student heeft de leiding in de groep, maakt samen met leerlingen afspraken en wisselt onderlinge verwachtingen uit.</t>
  </si>
  <si>
    <t>De student betrekt leerlingen soms bij het maken van afspraken en probeert de leiding te nemen.</t>
  </si>
  <si>
    <t>De student betrekt leerlingen niet/nauwelijks bij het maken van afspraken en probeert nauwelijks leiding te nemen.</t>
  </si>
  <si>
    <t>De student spreekt duidelijke verwachtingen uit, hanteert de klassenregels consequent en bespreekt situaties met de kinderen.</t>
  </si>
  <si>
    <t>De student herhaalt de klassenregels, spreekt kinderen daarop aan en  waardeert gewenst gedrag positief.</t>
  </si>
  <si>
    <t>De student herhaalt de klassenregels en spreekt kinderen daarop aan.</t>
  </si>
  <si>
    <t>De student herhaalt niet/nauwelijks de klassenregels en spreekt de kinderen daar niet op aan.</t>
  </si>
  <si>
    <t>Maken van een lesplanning met het lesvoorbereidingsformulier en overleggen met de praktijkopleider.</t>
  </si>
  <si>
    <t>De student analyseert en benoemt bij ten minste één vak op basis van eigen observaties de behoeften van kinderen.</t>
  </si>
  <si>
    <t>De student sluit aan bij de beginsituatie door te vragen aan de praktijkopleider en te kijken in de methode. Hij observeert bovendien kinderen en hun werk en signaleert daarin verschillen.</t>
  </si>
  <si>
    <t>De student sluit aan bij de beginsituatie door te vragen aan de praktijkopleider en te kijken in de methode.</t>
  </si>
  <si>
    <t>De student sluit nauwelijks aan bij de beginsituatie door te vragen aan de praktijkopleider of te kijken naar de methode.</t>
  </si>
  <si>
    <t>De student baseert de lesvoorbereiding op de methodehandleiding, overleg met de praktijkopleider, en evaluatie van vorige lessen en de planning van het vervolg. Hij bereidt meerdere onderwijsactiviteiten gedurende een dagdeel voor.</t>
  </si>
  <si>
    <t>De student maakt een lesplanning met het lesvoorbereidings-formulier en bestudeert hierbij de methode-handleiding en overlegt, zo nodig, met de praktijkopleider. Hij vraagt ook naar de vorige les en bestudeert in de methode de vorige en de volgende les. Hij bereidt twee opeenvolgende onderwijsactiviteiten voor.</t>
  </si>
  <si>
    <t>De student maakt een lesplanning met het lesvoorbereidings-formulier en bestudeert hierbij de methodehandleiding en overlegt, zo nodig, met de praktijkopleider. De student bereidt twee opeenvolgende onderwijs- activiteiten voor.</t>
  </si>
  <si>
    <t>De student ontwerpt een eigen les met instructie, werkvormen en taken, ook individueel, die passen bij de doelen en de doelgroep.</t>
  </si>
  <si>
    <t>De student voegt eigen ideeën toe om beter aan te sluiten bij de beginsituatie en/of om de les te verrijken.</t>
  </si>
  <si>
    <t>De student baseert de keuzen voor de instructie, werkvormen en taken op de handleiding van de methode, of input door de praktijkopleider.</t>
  </si>
  <si>
    <t>De student baseert nauwelijks de keuzen voor de instructie, werkvormen en taken op de handleiding van de methode, of input door de praktijkopleider.</t>
  </si>
  <si>
    <t>De student ontwerpt een eigen les met materialen en leermiddelen die aansluiten bij het doel van de activiteit (en de beginsituatie).</t>
  </si>
  <si>
    <t>De student maakt bij het kiezen van leermaterialen een eigen selectie, passend bij de werkvormen en taken.</t>
  </si>
  <si>
    <t>Analyseren van het verloop van eigen lessen en activiteiten, feedback vragen en lering trekken.</t>
  </si>
  <si>
    <t>De student noemt wat goed ging in een les en wat beter kan. Hij past ontvangen feedback een volgende keer toe en maakt bewuste keuzen, ook op basis van theorie.</t>
  </si>
  <si>
    <t>De student noemt wat goed ging in een les en wat beter kan. Hij past ontvangen feedback een volgende keer toe en maakt bewuste keuzen.</t>
  </si>
  <si>
    <t>De student vraagt feedback aan de praktijkopleider en kinderen en geeft suggesties voor vervolgactiviteiten.</t>
  </si>
  <si>
    <t>De student vraagt niet/nauwelijks feedback aan de praktijkopleider en kinderen en geeft geen suggesties voor vervolgactiviteiten.</t>
  </si>
  <si>
    <t>Centraal Criterium 1 - Aandacht en zorg hebben voor kinderen en tegemoet komen aan hun basisbehoeften.</t>
  </si>
  <si>
    <t>Centraal Criterium 2 - Veilig leef- en leerklimaat creëren, duidelijk zijn over gedragsregels, het voorbeeld geven in rekening houden met elkaar.</t>
  </si>
  <si>
    <t>Centraal Criterium 3 - Aansluiten bij de beginsituatie en lesdoelen formuleren met passende inhouden, werkvormen en taken en leermaterialen.</t>
  </si>
  <si>
    <t>Centraal Criterium 4 - Systematisch gebruiken van evaluaties bij het voorbereiden van onderwijsactiviteiten.</t>
  </si>
  <si>
    <t>Centraal Criterium 5 - Met de kinderen een onderwijsactiviteit starten, hen motiveren en aansluiten bij hun voorkennis.</t>
  </si>
  <si>
    <t>De student houdt in uitvoering van het lesontwerp altijd rekening met de voorkennis en belevingswereld van kinderen en noemt vaak de lesdoelen.</t>
  </si>
  <si>
    <t>De student houdt in uitvoering van het lesontwerp vaak rekening met de voorkennis en belevingswereld van kinderen en noemt vaak de lesdoelen.</t>
  </si>
  <si>
    <t>De student houdt in de uitvoering van het lesontwerp af en toe rekening met de voorkennis en belevingswereld van kinderen en noemt soms de lesdoelen.</t>
  </si>
  <si>
    <t>De student houdt in de uitvoering van het lesontwerp geen rekening met de voorkennis en belevingswereld van kinderen en benoemt geen lesdoelen.</t>
  </si>
  <si>
    <t>Motiveren van kinderen en stimuleren van hun betrokkenheid en goede werkhouding.</t>
  </si>
  <si>
    <t>De student motiveert de kinderen, zodat de betrokkenheid toeneemt en een goede werkhouding wordt gestimuleerd bij alle kinderen.</t>
  </si>
  <si>
    <t>De student motiveert de kinderen, zodat de betrokkenheid toeneemt en een goede werkhouding wordt gestimuleerd bij de meeste kinderen.</t>
  </si>
  <si>
    <t>De student motiveert de kinderen, zodat de betrokkenheid toeneemt en een goede werkhouding wordt gestimuleerd bij een deel van de kinderen.</t>
  </si>
  <si>
    <t>De student motiveert de kinderen niet/ nauwelijks, zodat de betrokkenheid toeneemt en een goede werkhouding wordt gestimuleerd bij een deel van de kinderen.</t>
  </si>
  <si>
    <t>Centraal Criterium 6 -  Geven van doelgerichte en gedifferentieerde instructie met gebruik van 
relevante (pedagogische, onderwijspsychologische en vakdidactische) kennis.</t>
  </si>
  <si>
    <t>De student geeft interactieve instructie op meerdere niveaus.</t>
  </si>
  <si>
    <t>De student geeft interactieve instructie aan zowel de klas als een groep als individuele kinderen.</t>
  </si>
  <si>
    <t>De student geeft interactieve instructie aan de klas of aan een groep of aan individuele kinderen.</t>
  </si>
  <si>
    <t>De student geeft geen interactieve instructie aan de klas of aan een groep of aan individuele kinderen.</t>
  </si>
  <si>
    <t>De student gebruikt bij de instructie op meerdere niveaus didactische middelen om lesinhouden te presenteren, uit te leggen en te verlevendigen.</t>
  </si>
  <si>
    <t>De student gebruikt bij de instructie didactische middelen om lesinhouden te presenteren, uit te leggen en te verlevendigen.</t>
  </si>
  <si>
    <t>De student gebruikt bij de instructie didactische middelen om lesinhouden te presenteren en uit te leggen.</t>
  </si>
  <si>
    <t>De student gebruikt bij de instructie geen didactische middelen om lesinhouden te presenteren en uit te leggen.</t>
  </si>
  <si>
    <t>Centraal Criterium 7 - Kinderen aan het werk zetten en houden met taken en werkvormen passend bij de lesdoelen.</t>
  </si>
  <si>
    <t>De student legt taken en werkvormen kort en bondig uit waardoor kinderen weten wat ze moeten doen en aan het werk gaan. Hij zet doelbewust extra materiaal in om de betrokkenheid te verhogen.</t>
  </si>
  <si>
    <t>De student legt taken en werkvormen kort en bondig uit waardoor kinderen weten wat ze moeten doen en aan het werk gaan.</t>
  </si>
  <si>
    <t>De student legt taken en werkvormen met behulp van de methode uit waardoor kinderen weten wat ze moeten doen en aan het werk gaan.</t>
  </si>
  <si>
    <t>De student legt niet/nauwelijks taken en werkvormen met behulp van de methode uit waardoor kinderen weten wat ze moeten doen en aan het werk gaan.</t>
  </si>
  <si>
    <t>Signaleren en benoemen van taakgericht en niet-taakgericht gedrag tijdens de les.</t>
  </si>
  <si>
    <t xml:space="preserve">De student signaleert en benoemt meestal/altijd taakgericht en niet-taakgericht gedrag van een kind en de groep, gaat het gesprek aan en stuurt doordacht bij. </t>
  </si>
  <si>
    <t>Regelmatig signaleert en benoemt de student taakgericht en niet-taakgericht gedrag van een kind en de groep, gaat het gesprek aan en stuurt doordacht bij.</t>
  </si>
  <si>
    <t>Soms signaleert en benoemt de student taakgericht en niet-taakgericht gedrag van een enkel kind en de groep en stuurt spontaan bij.</t>
  </si>
  <si>
    <t>De student signaleert en benoemt nauwelijks taakgericht en niet-taakgericht gedrag van een enkel kind en de groep, noch stuurt spontaan bij.</t>
  </si>
  <si>
    <t>De student volgt gericht de werk-, denk- en leerprocessen van de kinderen en legt zo nodig iets op andere wijze uit. Hij herkent leer- en oplossingsstrategieën en ondersteunt kinderen. Hij neemt dit op in zijn les- of dagplanning.</t>
  </si>
  <si>
    <t>De student volgt gericht de werk-, denk- en leerprocessen van de kinderen en legt zo nodig iets op andere wijze uit. Hij herkent leer- en oplossingsstrategieën en ondersteunt kinderen.</t>
  </si>
  <si>
    <t>De student herkent de werk-, denk- en leerprocessen van enkele kinderen tijdens de les en helpt hen zo nodig.</t>
  </si>
  <si>
    <t>De student herkent niet/nauwelijks de werk-, denk- en leerprocessen van kinderen tijdens de les, noch helpt hen daarbij.</t>
  </si>
  <si>
    <t>De student stelt planmatig open vragen en laat kinderen hun denken verwoorden en moedigt het kritisch denken aan.</t>
  </si>
  <si>
    <t>De student stelt planmatig open vragen en laat kinderen hun denken verwoorden.</t>
  </si>
  <si>
    <t>De student stelt open vragen en laat enkele kinderen hun denken verwoorden.</t>
  </si>
  <si>
    <t>De student stelt geen open vragen en laat kinderen hun denken niet verwoorden.</t>
  </si>
  <si>
    <t>De student overziet de hele groep en de kinderen, reageert doordacht en flexibel op gebeurtenissen en bespreekt deze.</t>
  </si>
  <si>
    <t>De student overziet de hele groep en de kinderen, reageert doordacht op gebeurtenissen en bespreekt deze.</t>
  </si>
  <si>
    <t>De student overziet de groep en de individuele kinderen en reageert spontaan op gebeurtenissen.</t>
  </si>
  <si>
    <t>De student overziet nauwelijks de groep en de individuele kinderen en reageert niet spontaan op gebeurtenissen.</t>
  </si>
  <si>
    <t>De student bespreekt altijd met de kinderen het lesverloop en of de lesdoelen zijn behaald.</t>
  </si>
  <si>
    <t>De student bespreekt regelmatig met de kinderen het lesverloop en of de lesdoelen zijn behaald.</t>
  </si>
  <si>
    <t>De student bespreekt af en toe met de kinderen het lesverloop en soms of de lesdoelen zijn behaald.</t>
  </si>
  <si>
    <t>De student bespreekt niet/nauwelijks met de kinderen het lesverloop en of de lesdoelen zijn behaald.</t>
  </si>
  <si>
    <t>Centraal Criterium 9 - Open en professioneel communiceren met volwassenen.</t>
  </si>
  <si>
    <t>De student legt spontaan en gericht contact met en reageert constructief op anderen. Hij maakt werkafspraken met de praktijk-opleider en heeft regelmatig contacten in het schoolteam en neemt actief deel aan schoolactiviteiten.</t>
  </si>
  <si>
    <t>De student legt spontaan en gericht contact met en reageert constructief op anderen. Hij maakt werkafspraken met de praktijk-opleider en heeft regelmatig contacten in het schoolteam.</t>
  </si>
  <si>
    <t>De student legt spontaan contact met en reageert constructief op anderen. Hij maakt werkafspraken met de praktijkopleider en heeft soms contact in het schoolteam.</t>
  </si>
  <si>
    <t>De student legt nauwelijks spontaan contact met en reageert niet constructief op anderen. Hij maakt niet/nauwelijks werkafspraken met de praktijkopleider en heeft soms contact in het schoolteam.</t>
  </si>
  <si>
    <t>De student staat open voor ideeën en waarden van anderen en brengt eigen ideeën en waarden in. Hij kent en respecteert de waarden van de school. Hij neemt initiatief om hierover in gesprek te gaan.</t>
  </si>
  <si>
    <t>De student staat open voor ideeën en waarden van anderen en brengt eigen ideeën en waarden in. Hij kent en respecteert de waarden van de school.</t>
  </si>
  <si>
    <t>De student staat open voor ideeën en waarden van anderen. Hij kent en respecteert de waarden van de school.</t>
  </si>
  <si>
    <t>De student staat niet open voor ideeën en waarden van anderen. Hij kent en respecteert de waarden van de school niet/nauwelijks.</t>
  </si>
  <si>
    <t>De student oriënteert zich in het team en op de taken en rollen binnen een team en werkt regelmatig samen met ouders binnen en buiten de groep. Hij is waar mogelijk aanwezig bij oudergesprekken.</t>
  </si>
  <si>
    <t>De student oriënteert zich nauwelijks in het team en op de taken en rollen binnen een team en heeft nauwelijks contact met ouders. Hij is niet aanwezig bij oudergesprekken.</t>
  </si>
  <si>
    <t>Centraal Criterium 10 - Leren van feedback en reflectie, zowel individueel als gezamenlijk.</t>
  </si>
  <si>
    <t>De student reflecteert onder begeleiding en zelfstandig. Hij maakt hierbij gebruik van relevante kennis en verantwoordt stelselmatig eigen keuzes en handelen.</t>
  </si>
  <si>
    <t>De student reflecteert onder begeleiding. Hij maakt hierbij gebruik van relevante kennis en verantwoordt stelselmatig eigen keuzes en handelen.</t>
  </si>
  <si>
    <t>De student reflecteert onder begeleiding. Hij betrekt hierbij soms relevante kennis en verantwoordt desgevraagd eigen keuzes en handelen.</t>
  </si>
  <si>
    <t>De student reflecteert niet onder begeleiding, noch betrekt hierbij relevante kennis of verantwoordt desgevraagd eigen keuzes en handelen.</t>
  </si>
  <si>
    <t>De student vraagt en bespreekt altijd feedback op eigen keuzes en handelen en past de ontvangen feedback altijd toe.</t>
  </si>
  <si>
    <t>De student vraagt en bespreekt regelmatig feedback op eigen keuzes en handelen en past de ontvangen feedback regelmatig toe.</t>
  </si>
  <si>
    <t>De student vraagt en bespreekt feedback op eigen keuzes en handelen en past de ontvangen feedback toe.</t>
  </si>
  <si>
    <t>De student vraagt en bespreekt nauwelijks feedback op eigen keuzes en handelen en past niet de ontvangen feedback toe.</t>
  </si>
  <si>
    <t>Deeltaken fase 1</t>
  </si>
  <si>
    <t>Score praktijkopleider</t>
  </si>
  <si>
    <t>Resultaten</t>
  </si>
  <si>
    <t>Score Student</t>
  </si>
  <si>
    <t>Score Praktijkbegeleider</t>
  </si>
  <si>
    <t>Aandacht en zorg hebben voor kinderen en tegemoet komen aan hun basisbehoeften.</t>
  </si>
  <si>
    <t>CC1</t>
  </si>
  <si>
    <t>Veilig leef- en leerklimaat creëren, duidelijk zijn over gedragsregels, het voorbeeld geven in rekening houden met elkaar.</t>
  </si>
  <si>
    <t xml:space="preserve"> Aansluiten bij de beginsituatie en lesdoelen formuleren met passende inhouden, werkvormen en taken en leermaterialen.</t>
  </si>
  <si>
    <t>Systematisch gebruiken van evaluaties bij het voorbereiden van onderwijsactiviteiten.</t>
  </si>
  <si>
    <t>Met de kinderen een onderwijsactiviteit starten, hen motiveren en aansluiten bij hun voorkennis.</t>
  </si>
  <si>
    <t xml:space="preserve"> Geven van doelgerichte en gedifferentieerde instructie met gebruik van relevante (pedagogische, onderwijspsychologische en vakdidactische) kennis.</t>
  </si>
  <si>
    <t>Kinderen aan het werk zetten en houden met taken en werkvormen passend bij de lesdoelen.</t>
  </si>
  <si>
    <t>Begeleiden van kinderen bij hun leerproces met gebruik van relevante kennis, behouden van het overzicht en samen de les evalueren.</t>
  </si>
  <si>
    <t>Open en professioneel communiceren met volwassenen.</t>
  </si>
  <si>
    <t>Leren van feedback en reflectie, zowel individueel als gezamenlijk.</t>
  </si>
  <si>
    <t>CC2</t>
  </si>
  <si>
    <t>CC3</t>
  </si>
  <si>
    <t>CC4</t>
  </si>
  <si>
    <t>CC5</t>
  </si>
  <si>
    <t>CC6</t>
  </si>
  <si>
    <t>CC7</t>
  </si>
  <si>
    <t>CC8</t>
  </si>
  <si>
    <t>CC9</t>
  </si>
  <si>
    <t>CC10</t>
  </si>
  <si>
    <t>KT 1</t>
  </si>
  <si>
    <t>KT 2</t>
  </si>
  <si>
    <t>KT 3</t>
  </si>
  <si>
    <t>KT 4</t>
  </si>
  <si>
    <t>KT 5</t>
  </si>
  <si>
    <t>CENTRAAL CRITERIUM</t>
  </si>
  <si>
    <t>KERNTAKEN</t>
  </si>
  <si>
    <t>Score Praktijkopleider</t>
  </si>
  <si>
    <t>Voorbeelden die de score onderbouwen</t>
  </si>
  <si>
    <t>De student reageert vriendelijk en constructief op alle kinderen in de groep en geeft het goede voorbeeld in het rekening houden met elkaar. Hij laat een open houding zien ten aanzien van diversiteit en inclusie.</t>
  </si>
  <si>
    <t>De student reageert vriendelijk en constructief op alle kinderen in de groep en geeft het goede voorbeeld in rekening houden met elkaar.</t>
  </si>
  <si>
    <t>De student oriënteert zich in het team en op de taken en rollen binnen een team en werkt af en toe samen met ouders binnen en buiten de groep. Hij is waar mogelijk aanwezig bij oudergesprekken.</t>
  </si>
  <si>
    <t>De student oriënteert zich in het team en op de taken en rollen binnen een team en heeft af en toe contact met ouders. Hij is waar mogelijk aanwezig bij oudergesprekken.</t>
  </si>
  <si>
    <t>Centraal Criterium 8 - Begeleiden van kinderen bij hun leerproces met gebruik van relevante kennis, behouden van het overzicht en samen de les evalueren.</t>
  </si>
  <si>
    <t>Uitleggen van taken en werkvormen en benutten van leermiddelen om betrokkenheid te verhogen.</t>
  </si>
  <si>
    <t>Geven van instructie: presenteren en uitleggen.</t>
  </si>
  <si>
    <t>Geven van interactieve klassikale, groeps- en individuele instructie.</t>
  </si>
  <si>
    <t>Aansluiten van voorkennis, aansluiten bij de belevingswereld en lesdoelen aan de kinderen toelichten.</t>
  </si>
  <si>
    <t>De student kiest niet de juiste leermaterialen zoals genoemd in de methodehandleiding of door de praktijkopleider.</t>
  </si>
  <si>
    <t>De student kiest de leermaterialen zoals genoemd in de methodehandleiding of door de praktijkopleider.</t>
  </si>
  <si>
    <t>De student maakt geen lesplanning met het lesvoorbereidingsformulier, bestudeert hierbij niet de methodehandleiding en overlegt niet met de praktijkopleider. De student bereidt geen twee opeenvolgende onderwijs- activiteiten voor.</t>
  </si>
  <si>
    <t>De student heeft de leiding in de groep en betrekt leerlingen meestal bij het maken van afspraken.</t>
  </si>
  <si>
    <t>De student herkent groepsprocessen, rollen en sociale verhoudingen en de dynamiek in de groep. Hij spreekt concrete verwachtingen uit over samenwerking en positieve omgang met elkaar.</t>
  </si>
  <si>
    <t>Contact maken met kinderen, empathisch reageren en een relatie met kinderen opbouwen.</t>
  </si>
  <si>
    <t>Kinderen aanmoedigen en hen effectieve complimenten geven.</t>
  </si>
  <si>
    <t>Zich bewust zijn van en een open houding hebben bij diversiteit en dit bij kinderen bevorderen.</t>
  </si>
  <si>
    <t>Goede omgang, samenwerking bevorderen en adequaat hanteren van groepsprocessen en de dynamiek daarin.</t>
  </si>
  <si>
    <t>Leiding nemen binnen de groep en afspraken maken met kinderen.</t>
  </si>
  <si>
    <t>Geldende klassenregels herhalen, kinderen daarop aanspreken en gewenst gedrag positief waarderen.</t>
  </si>
  <si>
    <t>Observeren en signaleren van ontwikkelingsniveaus en onderwijsbehoeften.</t>
  </si>
  <si>
    <t>Kiezen van instructie, werkvormen en taken, ook individueel, die passen bij de doelen en de doelgroep.</t>
  </si>
  <si>
    <t>Kiezen van leermiddelen en materialen die aansluiten bij het doel van de activiteit (en de beginsituatie).</t>
  </si>
  <si>
    <t>Volgen en begeleiden van werk-, denk- en leerprocessen van kinderen.</t>
  </si>
  <si>
    <t>Met de kinderen aan het eind van de les verloop en lesdoelen bespreken.</t>
  </si>
  <si>
    <t>De hele groep en de individuele kinderen overzien en reageren op gebeurtenissen.</t>
  </si>
  <si>
    <t>Kinderen hun denken laten verwoorden en voeren van leergesprekken.</t>
  </si>
  <si>
    <t>Contact leggen met en constructief reageren op anderen in diverse rollen.</t>
  </si>
  <si>
    <t>Een open houding hebben met betrekking tot ideeën en waarden van anderen.</t>
  </si>
  <si>
    <t>Overleggen en samenwerken met ouders, collega’s en andere professionals.</t>
  </si>
  <si>
    <t>Reflecteren op de praktijk in de klas, relevante kennis, eigen keuzes en handelen.</t>
  </si>
  <si>
    <t>Feedback vragen op eigen keuzes en handelen en de feedback bespreken.</t>
  </si>
  <si>
    <t>Student:</t>
  </si>
  <si>
    <t>Praktijkopleider:</t>
  </si>
  <si>
    <t>Instructie invullen beoordelingsformulier</t>
  </si>
  <si>
    <t>Opbouwen en onderhouden van een ondersteunende relatie met kinderen, leidinggeven aan de groep en zorgen voor een goed en pedagogisch adequaat leerklimaat.</t>
  </si>
  <si>
    <t>Professioneel voorbereiden en evalueren van onderwijsactiviteiten.</t>
  </si>
  <si>
    <t>Professioneel uitvoeren van onderwijsactiviteiten en volgen en begeleiden van kinderen.</t>
  </si>
  <si>
    <t>Communiceren, overleggen en samenwerken met ouders, collega’s en andere professionals.</t>
  </si>
  <si>
    <t>Werken aan professionele ontwikkeling</t>
  </si>
  <si>
    <r>
      <t>·</t>
    </r>
    <r>
      <rPr>
        <sz val="7"/>
        <color theme="1"/>
        <rFont val="Times New Roman"/>
        <family val="1"/>
      </rPr>
      <t xml:space="preserve">         </t>
    </r>
    <r>
      <rPr>
        <sz val="12"/>
        <color theme="1"/>
        <rFont val="Aptos"/>
        <family val="2"/>
      </rPr>
      <t>Download het juiste beoordelingsformlier van de fase waarop je beoordeeld wordt via de website werkplekleren;</t>
    </r>
  </si>
  <si>
    <r>
      <t>·</t>
    </r>
    <r>
      <rPr>
        <sz val="7"/>
        <color theme="1"/>
        <rFont val="Times New Roman"/>
        <family val="1"/>
      </rPr>
      <t xml:space="preserve">         </t>
    </r>
    <r>
      <rPr>
        <sz val="12"/>
        <color theme="1"/>
        <rFont val="Aptos"/>
        <family val="2"/>
      </rPr>
      <t>Wanneer het bestand op “alleen lezen” staat kan je bovenin het document klikken op “bewerken”.</t>
    </r>
  </si>
  <si>
    <r>
      <t>·</t>
    </r>
    <r>
      <rPr>
        <sz val="7"/>
        <color theme="1"/>
        <rFont val="Times New Roman"/>
        <family val="1"/>
      </rPr>
      <t xml:space="preserve">         </t>
    </r>
    <r>
      <rPr>
        <sz val="12"/>
        <color theme="1"/>
        <rFont val="Aptos"/>
        <family val="2"/>
      </rPr>
      <t>Op het tabblad “student” vul je de twee blauwe kolommen in. Je geeft jezelf een score op de 26 deelcriteria en je onderbouwt de gegeven score;</t>
    </r>
  </si>
  <si>
    <r>
      <t>·</t>
    </r>
    <r>
      <rPr>
        <sz val="7"/>
        <color theme="1"/>
        <rFont val="Times New Roman"/>
        <family val="1"/>
      </rPr>
      <t xml:space="preserve">         </t>
    </r>
    <r>
      <rPr>
        <sz val="12"/>
        <color theme="1"/>
        <rFont val="Aptos"/>
        <family val="2"/>
      </rPr>
      <t>Na het invullen van het tabblad student sla je het beoordelingsformulier op en stuur je dit naar je praktijkopleider die het tabblad “praktijkopleider” zal invullen;</t>
    </r>
  </si>
  <si>
    <r>
      <t>·</t>
    </r>
    <r>
      <rPr>
        <sz val="7"/>
        <color theme="1"/>
        <rFont val="Times New Roman"/>
        <family val="1"/>
      </rPr>
      <t xml:space="preserve">         </t>
    </r>
    <r>
      <rPr>
        <sz val="12"/>
        <color theme="1"/>
        <rFont val="Aptos"/>
        <family val="2"/>
      </rPr>
      <t>Je ontvangt het beoordelingsformulier terug van je praktijkopleider, slaat het op en zet dit op de juiste plek in Onstage zodat de instituutsopleider de resultaten kan inzien.</t>
    </r>
  </si>
  <si>
    <r>
      <t>·</t>
    </r>
    <r>
      <rPr>
        <sz val="7"/>
        <color theme="1"/>
        <rFont val="Times New Roman"/>
        <family val="1"/>
      </rPr>
      <t xml:space="preserve">         </t>
    </r>
    <r>
      <rPr>
        <sz val="12"/>
        <color theme="1"/>
        <rFont val="Aptos"/>
        <family val="2"/>
      </rPr>
      <t>Je ontvangt het beoordelingsformulier van de student;</t>
    </r>
  </si>
  <si>
    <r>
      <t>·</t>
    </r>
    <r>
      <rPr>
        <sz val="7"/>
        <color theme="1"/>
        <rFont val="Times New Roman"/>
        <family val="1"/>
      </rPr>
      <t xml:space="preserve">         </t>
    </r>
    <r>
      <rPr>
        <sz val="12"/>
        <color theme="1"/>
        <rFont val="Aptos"/>
        <family val="2"/>
      </rPr>
      <t>Op het tabblad “praktijkopleider” vul je de twee blauwe kolommen in. Je geeft de student een score op de 26 deelcriteria en je onderbouwt de gegeven score. Je vult de score in zonder te kijken naar de ingevulde scores van de student. Opbouw scores:</t>
    </r>
  </si>
  <si>
    <r>
      <t>o</t>
    </r>
    <r>
      <rPr>
        <sz val="7"/>
        <color theme="1"/>
        <rFont val="Times New Roman"/>
        <family val="1"/>
      </rPr>
      <t xml:space="preserve">   </t>
    </r>
    <r>
      <rPr>
        <sz val="12"/>
        <color theme="1"/>
        <rFont val="Aptos"/>
        <family val="2"/>
      </rPr>
      <t>Een score 0 (onvoldoende) = een 5 of lager</t>
    </r>
  </si>
  <si>
    <r>
      <t>o</t>
    </r>
    <r>
      <rPr>
        <sz val="7"/>
        <color theme="1"/>
        <rFont val="Times New Roman"/>
        <family val="1"/>
      </rPr>
      <t xml:space="preserve">   </t>
    </r>
    <r>
      <rPr>
        <sz val="12"/>
        <color theme="1"/>
        <rFont val="Aptos"/>
        <family val="2"/>
      </rPr>
      <t>Een score 1 (voldoende) = een 6</t>
    </r>
  </si>
  <si>
    <r>
      <t>o</t>
    </r>
    <r>
      <rPr>
        <sz val="7"/>
        <color theme="1"/>
        <rFont val="Times New Roman"/>
        <family val="1"/>
      </rPr>
      <t xml:space="preserve">   </t>
    </r>
    <r>
      <rPr>
        <sz val="12"/>
        <color theme="1"/>
        <rFont val="Aptos"/>
        <family val="2"/>
      </rPr>
      <t>Een score 2 (ruim voldoende) = een 8</t>
    </r>
  </si>
  <si>
    <r>
      <t>o</t>
    </r>
    <r>
      <rPr>
        <sz val="7"/>
        <color theme="1"/>
        <rFont val="Times New Roman"/>
        <family val="1"/>
      </rPr>
      <t xml:space="preserve">   </t>
    </r>
    <r>
      <rPr>
        <sz val="12"/>
        <color theme="1"/>
        <rFont val="Aptos"/>
        <family val="2"/>
      </rPr>
      <t>Een score 3 (goed) = een 10</t>
    </r>
  </si>
  <si>
    <r>
      <t>·</t>
    </r>
    <r>
      <rPr>
        <sz val="7"/>
        <color theme="1"/>
        <rFont val="Times New Roman"/>
        <family val="1"/>
      </rPr>
      <t xml:space="preserve">         </t>
    </r>
    <r>
      <rPr>
        <sz val="12"/>
        <color theme="1"/>
        <rFont val="Aptos"/>
        <family val="2"/>
      </rPr>
      <t>Je slaat het bestand op en stuurt het Excelbestand terug naar de student.</t>
    </r>
  </si>
  <si>
    <t>Resultaat:</t>
  </si>
  <si>
    <r>
      <t>·</t>
    </r>
    <r>
      <rPr>
        <sz val="7"/>
        <color theme="1"/>
        <rFont val="Times New Roman"/>
        <family val="1"/>
      </rPr>
      <t xml:space="preserve">         </t>
    </r>
    <r>
      <rPr>
        <sz val="12"/>
        <color theme="1"/>
        <rFont val="Aptos"/>
        <family val="2"/>
      </rPr>
      <t>Op het tabblad resultaat zie per centraal criterium de gemiddelde score van de student en de gemiddelde score van de praktijkopleider. Deze worden tevens tegen elkaar afgezet in de twee afbeeldingen.</t>
    </r>
  </si>
  <si>
    <r>
      <t>·</t>
    </r>
    <r>
      <rPr>
        <sz val="7"/>
        <color theme="1"/>
        <rFont val="Times New Roman"/>
        <family val="1"/>
      </rPr>
      <t xml:space="preserve">         </t>
    </r>
    <r>
      <rPr>
        <sz val="12"/>
        <color theme="1"/>
        <rFont val="Aptos"/>
        <family val="2"/>
      </rPr>
      <t>Kerntaak 1 = CC1 + CC2</t>
    </r>
  </si>
  <si>
    <r>
      <t>·</t>
    </r>
    <r>
      <rPr>
        <sz val="7"/>
        <color theme="1"/>
        <rFont val="Times New Roman"/>
        <family val="1"/>
      </rPr>
      <t xml:space="preserve">         </t>
    </r>
    <r>
      <rPr>
        <sz val="12"/>
        <color theme="1"/>
        <rFont val="Aptos"/>
        <family val="2"/>
      </rPr>
      <t>Kerntaak 2 = CC3 + CC4</t>
    </r>
  </si>
  <si>
    <r>
      <t>·</t>
    </r>
    <r>
      <rPr>
        <sz val="7"/>
        <color theme="1"/>
        <rFont val="Times New Roman"/>
        <family val="1"/>
      </rPr>
      <t xml:space="preserve">         </t>
    </r>
    <r>
      <rPr>
        <sz val="12"/>
        <color theme="1"/>
        <rFont val="Aptos"/>
        <family val="2"/>
      </rPr>
      <t>Kerntaak 3 = CC5 + CC6 + CC7 + CC8</t>
    </r>
  </si>
  <si>
    <r>
      <t>·</t>
    </r>
    <r>
      <rPr>
        <sz val="7"/>
        <color theme="1"/>
        <rFont val="Times New Roman"/>
        <family val="1"/>
      </rPr>
      <t xml:space="preserve">         </t>
    </r>
    <r>
      <rPr>
        <sz val="12"/>
        <color theme="1"/>
        <rFont val="Aptos"/>
        <family val="2"/>
      </rPr>
      <t>Kerntaak 4 = CC9</t>
    </r>
  </si>
  <si>
    <r>
      <t>·</t>
    </r>
    <r>
      <rPr>
        <sz val="7"/>
        <color theme="1"/>
        <rFont val="Times New Roman"/>
        <family val="1"/>
      </rPr>
      <t xml:space="preserve">         </t>
    </r>
    <r>
      <rPr>
        <sz val="12"/>
        <color theme="1"/>
        <rFont val="Aptos"/>
        <family val="2"/>
      </rPr>
      <t>Kerntaak 5 = CC10</t>
    </r>
  </si>
  <si>
    <r>
      <t>·</t>
    </r>
    <r>
      <rPr>
        <sz val="7"/>
        <color theme="1"/>
        <rFont val="Times New Roman"/>
        <family val="1"/>
      </rPr>
      <t xml:space="preserve">         </t>
    </r>
    <r>
      <rPr>
        <sz val="12"/>
        <color theme="1"/>
        <rFont val="Aptos"/>
        <family val="2"/>
      </rPr>
      <t>Wanneer het bestand op “alleen lezen” staat kan je bovenin het document klikken op “bewerken”;</t>
    </r>
  </si>
  <si>
    <t>Centraal Criterium 6 -  Geven van doelgerichte en gedifferentieerde instructie met gebruik van relevante (pedagogische, onderwijspsychologische en vakdidactische) kennis.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</si>
</sst>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b/>
      <sz val="11"/>
      <color theme="1"/>
      <name val="Aptos Narrow"/>
      <family val="2"/>
      <scheme val="minor"/>
    </font>
    <font>
      <b/>
      <sz val="12"/>
      <color theme="1"/>
      <name val="Aptos Narrow"/>
      <family val="2"/>
      <scheme val="minor"/>
    </font>
    <font>
      <b/>
      <sz val="18"/>
      <color theme="1"/>
      <name val="Aptos Narrow"/>
      <family val="2"/>
      <scheme val="minor"/>
    </font>
    <font>
      <b/>
      <sz val="16"/>
      <color theme="1"/>
      <name val="Aptos Narrow"/>
      <family val="2"/>
      <scheme val="minor"/>
    </font>
    <font>
      <sz val="12"/>
      <color theme="1"/>
      <name val="Aptos"/>
      <family val="2"/>
    </font>
    <font>
      <sz val="7"/>
      <color theme="1"/>
      <name val="Times New Roman"/>
      <family val="1"/>
    </font>
    <font>
      <sz val="12"/>
      <color theme="1"/>
      <name val="Symbol"/>
      <family val="1"/>
      <charset val="2"/>
    </font>
    <font>
      <sz val="12"/>
      <color theme="1"/>
      <name val="Aptos Narrow"/>
      <family val="2"/>
      <scheme val="minor"/>
    </font>
    <font>
      <sz val="12"/>
      <color theme="1"/>
      <name val="Courier New"/>
      <family val="3"/>
    </font>
    <font>
      <b/>
      <sz val="12"/>
      <color theme="1"/>
      <name val="Aptos"/>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tint="0.89999084444715716"/>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0">
    <xf numFmtId="0" fontId="0" fillId="0" borderId="0" xfId="0"/>
    <xf numFmtId="0" fontId="2" fillId="3" borderId="0" xfId="0" applyFont="1" applyFill="1" applyAlignment="1">
      <alignment horizontal="left" vertical="top"/>
    </xf>
    <xf numFmtId="0" fontId="0" fillId="0" borderId="2" xfId="0" applyBorder="1" applyAlignment="1">
      <alignment horizontal="left" vertical="top" wrapText="1"/>
    </xf>
    <xf numFmtId="0" fontId="0" fillId="0" borderId="0" xfId="0" applyAlignment="1">
      <alignment horizontal="left" vertical="top"/>
    </xf>
    <xf numFmtId="0" fontId="0" fillId="0" borderId="2" xfId="0" applyBorder="1" applyAlignment="1">
      <alignment horizontal="left" vertical="top"/>
    </xf>
    <xf numFmtId="0" fontId="1" fillId="3" borderId="0" xfId="0" applyFont="1" applyFill="1" applyAlignment="1">
      <alignment horizontal="left" vertical="top"/>
    </xf>
    <xf numFmtId="0" fontId="0" fillId="3" borderId="0" xfId="0" applyFill="1" applyAlignment="1">
      <alignment horizontal="left" vertical="top"/>
    </xf>
    <xf numFmtId="1" fontId="0" fillId="4" borderId="2" xfId="0" applyNumberFormat="1" applyFill="1" applyBorder="1" applyAlignment="1" applyProtection="1">
      <alignment horizontal="left" vertical="top"/>
      <protection locked="0"/>
    </xf>
    <xf numFmtId="0" fontId="3" fillId="2" borderId="0" xfId="0" applyFont="1" applyFill="1" applyAlignment="1">
      <alignment horizontal="left" vertical="top"/>
    </xf>
    <xf numFmtId="0" fontId="0" fillId="4" borderId="2" xfId="0" applyFill="1" applyBorder="1" applyAlignment="1" applyProtection="1">
      <alignment horizontal="left" vertical="top" wrapText="1"/>
      <protection locked="0"/>
    </xf>
    <xf numFmtId="0" fontId="3" fillId="2" borderId="0" xfId="0" applyFont="1" applyFill="1" applyAlignment="1">
      <alignment horizontal="left" vertical="top" wrapText="1"/>
    </xf>
    <xf numFmtId="0" fontId="3" fillId="2" borderId="0" xfId="0" applyFont="1" applyFill="1" applyAlignment="1">
      <alignment horizontal="center" vertical="top"/>
    </xf>
    <xf numFmtId="0" fontId="3" fillId="2" borderId="0" xfId="0" applyFont="1" applyFill="1" applyAlignment="1">
      <alignment horizontal="center" vertical="top" wrapText="1"/>
    </xf>
    <xf numFmtId="0" fontId="0" fillId="0" borderId="0" xfId="0" applyAlignment="1">
      <alignment horizontal="center"/>
    </xf>
    <xf numFmtId="0" fontId="1" fillId="0" borderId="2" xfId="0" applyFont="1" applyBorder="1" applyAlignment="1">
      <alignment horizontal="center"/>
    </xf>
    <xf numFmtId="164" fontId="0" fillId="0" borderId="2" xfId="0" applyNumberFormat="1" applyBorder="1" applyAlignment="1">
      <alignment horizontal="center"/>
    </xf>
    <xf numFmtId="0" fontId="1" fillId="0" borderId="5" xfId="0" applyFont="1" applyBorder="1" applyAlignment="1">
      <alignment horizontal="center"/>
    </xf>
    <xf numFmtId="0" fontId="1" fillId="5" borderId="6" xfId="0" applyFont="1" applyFill="1" applyBorder="1"/>
    <xf numFmtId="0" fontId="1" fillId="5" borderId="2" xfId="0" applyFont="1" applyFill="1" applyBorder="1"/>
    <xf numFmtId="0" fontId="1" fillId="5" borderId="6" xfId="0" applyFont="1" applyFill="1" applyBorder="1" applyAlignment="1">
      <alignment horizontal="left"/>
    </xf>
    <xf numFmtId="0" fontId="1" fillId="5" borderId="2" xfId="0" applyFont="1" applyFill="1" applyBorder="1" applyAlignment="1">
      <alignment horizontal="left"/>
    </xf>
    <xf numFmtId="0" fontId="1" fillId="5" borderId="2" xfId="0" applyFont="1" applyFill="1" applyBorder="1" applyAlignment="1">
      <alignment horizontal="left" wrapText="1"/>
    </xf>
    <xf numFmtId="0" fontId="0" fillId="2" borderId="0" xfId="0" applyFill="1"/>
    <xf numFmtId="0" fontId="0" fillId="2" borderId="0" xfId="0" applyFill="1" applyAlignment="1">
      <alignment horizontal="center"/>
    </xf>
    <xf numFmtId="0" fontId="3" fillId="2" borderId="0" xfId="0" applyFont="1" applyFill="1" applyAlignment="1">
      <alignment horizontal="left" vertical="center"/>
    </xf>
    <xf numFmtId="1" fontId="0" fillId="0" borderId="2" xfId="0" applyNumberFormat="1" applyBorder="1" applyAlignment="1">
      <alignment horizontal="left" vertical="top"/>
    </xf>
    <xf numFmtId="0" fontId="0" fillId="0" borderId="6" xfId="0" applyBorder="1" applyAlignment="1">
      <alignment horizontal="left" vertical="top"/>
    </xf>
    <xf numFmtId="1" fontId="0" fillId="0" borderId="6" xfId="0" applyNumberFormat="1" applyBorder="1" applyAlignment="1">
      <alignment horizontal="left" vertical="top"/>
    </xf>
    <xf numFmtId="0" fontId="0" fillId="0" borderId="6" xfId="0" applyBorder="1" applyAlignment="1">
      <alignment horizontal="left" vertical="top" wrapText="1"/>
    </xf>
    <xf numFmtId="0" fontId="0" fillId="2" borderId="0" xfId="0" applyFill="1" applyAlignment="1">
      <alignment horizontal="left" vertical="top"/>
    </xf>
    <xf numFmtId="1" fontId="0" fillId="2" borderId="0" xfId="0" applyNumberFormat="1" applyFill="1" applyAlignment="1">
      <alignment horizontal="left" vertical="top"/>
    </xf>
    <xf numFmtId="0" fontId="0" fillId="2" borderId="0" xfId="0" applyFill="1" applyAlignment="1">
      <alignment horizontal="left" vertical="top" wrapText="1"/>
    </xf>
    <xf numFmtId="0" fontId="4" fillId="2" borderId="0" xfId="0" applyFont="1" applyFill="1"/>
    <xf numFmtId="0" fontId="0" fillId="0" borderId="1" xfId="0" applyBorder="1" applyAlignment="1">
      <alignment horizontal="left" vertical="top"/>
    </xf>
    <xf numFmtId="0" fontId="4" fillId="2" borderId="2" xfId="0" applyFont="1" applyFill="1" applyBorder="1" applyAlignment="1">
      <alignment horizontal="left" vertical="top"/>
    </xf>
    <xf numFmtId="1" fontId="4" fillId="2" borderId="2" xfId="0" applyNumberFormat="1" applyFont="1" applyFill="1" applyBorder="1" applyAlignment="1">
      <alignment horizontal="left" vertical="top"/>
    </xf>
    <xf numFmtId="0" fontId="4" fillId="2" borderId="2" xfId="0" applyFont="1" applyFill="1" applyBorder="1" applyAlignment="1">
      <alignment horizontal="left" vertical="top" wrapText="1"/>
    </xf>
    <xf numFmtId="0" fontId="4" fillId="2" borderId="0" xfId="0" applyFont="1" applyFill="1" applyAlignment="1">
      <alignment horizontal="left" vertical="top"/>
    </xf>
    <xf numFmtId="0" fontId="8" fillId="2" borderId="0" xfId="0" applyFont="1" applyFill="1"/>
    <xf numFmtId="0" fontId="5" fillId="2" borderId="0" xfId="0" applyFont="1" applyFill="1" applyAlignment="1">
      <alignment vertical="center"/>
    </xf>
    <xf numFmtId="0" fontId="1" fillId="2" borderId="2" xfId="0" applyFont="1" applyFill="1" applyBorder="1" applyAlignment="1">
      <alignment horizontal="left" vertical="top"/>
    </xf>
    <xf numFmtId="0" fontId="1" fillId="2" borderId="2" xfId="0" applyFont="1" applyFill="1" applyBorder="1" applyAlignment="1">
      <alignment horizontal="left" vertical="top" wrapText="1"/>
    </xf>
    <xf numFmtId="0" fontId="7" fillId="2" borderId="0" xfId="0" applyFont="1" applyFill="1" applyAlignment="1">
      <alignment horizontal="left" vertical="center" indent="5"/>
    </xf>
    <xf numFmtId="0" fontId="9" fillId="2" borderId="0" xfId="0" applyFont="1" applyFill="1" applyAlignment="1">
      <alignment horizontal="left" vertical="center" indent="10"/>
    </xf>
    <xf numFmtId="0" fontId="10" fillId="2" borderId="0" xfId="0" applyFont="1" applyFill="1" applyAlignment="1">
      <alignment vertical="center"/>
    </xf>
    <xf numFmtId="0" fontId="1" fillId="2" borderId="0" xfId="0" applyFont="1" applyFill="1"/>
    <xf numFmtId="1" fontId="0" fillId="2" borderId="0" xfId="0" applyNumberFormat="1" applyFill="1" applyAlignment="1" applyProtection="1">
      <alignment horizontal="left" vertical="top"/>
      <protection locked="0"/>
    </xf>
    <xf numFmtId="0" fontId="0" fillId="2" borderId="0" xfId="0" applyFill="1" applyAlignment="1" applyProtection="1">
      <alignment horizontal="left" vertical="top" wrapText="1"/>
      <protection locked="0"/>
    </xf>
    <xf numFmtId="0" fontId="0" fillId="4" borderId="8"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9" xfId="0" applyFill="1" applyBorder="1" applyAlignment="1" applyProtection="1">
      <alignment horizontal="center" vertical="top" wrapText="1"/>
      <protection locked="0"/>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5" xfId="0" applyFont="1" applyFill="1" applyBorder="1" applyAlignment="1">
      <alignment horizontal="left" vertical="top"/>
    </xf>
    <xf numFmtId="0" fontId="0" fillId="2" borderId="0" xfId="0" applyFill="1" applyAlignment="1">
      <alignment horizontal="left"/>
    </xf>
    <xf numFmtId="0" fontId="1" fillId="0" borderId="1" xfId="0" applyFont="1" applyBorder="1" applyAlignment="1">
      <alignment horizontal="left"/>
    </xf>
    <xf numFmtId="0" fontId="1" fillId="0" borderId="7"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Kerntaken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Resultaat!$D$17</c:f>
              <c:strCache>
                <c:ptCount val="1"/>
                <c:pt idx="0">
                  <c:v>Score Student</c:v>
                </c:pt>
              </c:strCache>
            </c:strRef>
          </c:tx>
          <c:spPr>
            <a:solidFill>
              <a:schemeClr val="accent4"/>
            </a:solidFill>
            <a:ln>
              <a:noFill/>
            </a:ln>
            <a:effectLst/>
          </c:spPr>
          <c:invertIfNegative val="0"/>
          <c:cat>
            <c:strRef>
              <c:f>Resultaat!$B$18:$B$22</c:f>
              <c:strCache>
                <c:ptCount val="5"/>
                <c:pt idx="0">
                  <c:v>KT 1</c:v>
                </c:pt>
                <c:pt idx="1">
                  <c:v>KT 2</c:v>
                </c:pt>
                <c:pt idx="2">
                  <c:v>KT 3</c:v>
                </c:pt>
                <c:pt idx="3">
                  <c:v>KT 4</c:v>
                </c:pt>
                <c:pt idx="4">
                  <c:v>KT 5</c:v>
                </c:pt>
              </c:strCache>
            </c:strRef>
          </c:cat>
          <c:val>
            <c:numRef>
              <c:f>Resultaat!$D$18:$D$22</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4CD-4A0A-87BD-A5793990932A}"/>
            </c:ext>
          </c:extLst>
        </c:ser>
        <c:ser>
          <c:idx val="1"/>
          <c:order val="1"/>
          <c:tx>
            <c:strRef>
              <c:f>Resultaat!$E$17</c:f>
              <c:strCache>
                <c:ptCount val="1"/>
                <c:pt idx="0">
                  <c:v>Score Praktijkopleider</c:v>
                </c:pt>
              </c:strCache>
            </c:strRef>
          </c:tx>
          <c:spPr>
            <a:solidFill>
              <a:srgbClr val="FF0000"/>
            </a:solidFill>
            <a:ln>
              <a:noFill/>
            </a:ln>
            <a:effectLst/>
          </c:spPr>
          <c:invertIfNegative val="0"/>
          <c:cat>
            <c:strRef>
              <c:f>Resultaat!$B$18:$B$22</c:f>
              <c:strCache>
                <c:ptCount val="5"/>
                <c:pt idx="0">
                  <c:v>KT 1</c:v>
                </c:pt>
                <c:pt idx="1">
                  <c:v>KT 2</c:v>
                </c:pt>
                <c:pt idx="2">
                  <c:v>KT 3</c:v>
                </c:pt>
                <c:pt idx="3">
                  <c:v>KT 4</c:v>
                </c:pt>
                <c:pt idx="4">
                  <c:v>KT 5</c:v>
                </c:pt>
              </c:strCache>
            </c:strRef>
          </c:cat>
          <c:val>
            <c:numRef>
              <c:f>Resultaat!$E$18:$E$22</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4CD-4A0A-87BD-A5793990932A}"/>
            </c:ext>
          </c:extLst>
        </c:ser>
        <c:dLbls>
          <c:showLegendKey val="0"/>
          <c:showVal val="0"/>
          <c:showCatName val="0"/>
          <c:showSerName val="0"/>
          <c:showPercent val="0"/>
          <c:showBubbleSize val="0"/>
        </c:dLbls>
        <c:gapWidth val="182"/>
        <c:axId val="639582800"/>
        <c:axId val="639583280"/>
      </c:barChart>
      <c:catAx>
        <c:axId val="639582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39583280"/>
        <c:crosses val="autoZero"/>
        <c:auto val="1"/>
        <c:lblAlgn val="ctr"/>
        <c:lblOffset val="100"/>
        <c:noMultiLvlLbl val="0"/>
      </c:catAx>
      <c:valAx>
        <c:axId val="639583280"/>
        <c:scaling>
          <c:orientation val="minMax"/>
          <c:max val="3"/>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39582800"/>
        <c:crosses val="autoZero"/>
        <c:crossBetween val="between"/>
        <c:majorUnit val="1"/>
        <c:minorUnit val="0.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Kerntaken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8256953353800223"/>
          <c:y val="0.15227449494949491"/>
          <c:w val="0.623086328325551"/>
          <c:h val="0.67883131313131317"/>
        </c:manualLayout>
      </c:layout>
      <c:radarChart>
        <c:radarStyle val="marker"/>
        <c:varyColors val="0"/>
        <c:ser>
          <c:idx val="0"/>
          <c:order val="0"/>
          <c:tx>
            <c:strRef>
              <c:f>Resultaat!$D$17</c:f>
              <c:strCache>
                <c:ptCount val="1"/>
                <c:pt idx="0">
                  <c:v>Score Student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Resultaat!$B$18:$B$22</c:f>
              <c:strCache>
                <c:ptCount val="5"/>
                <c:pt idx="0">
                  <c:v>KT 1</c:v>
                </c:pt>
                <c:pt idx="1">
                  <c:v>KT 2</c:v>
                </c:pt>
                <c:pt idx="2">
                  <c:v>KT 3</c:v>
                </c:pt>
                <c:pt idx="3">
                  <c:v>KT 4</c:v>
                </c:pt>
                <c:pt idx="4">
                  <c:v>KT 5</c:v>
                </c:pt>
              </c:strCache>
            </c:strRef>
          </c:cat>
          <c:val>
            <c:numRef>
              <c:f>Resultaat!$D$18:$D$22</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601-45C9-8580-55DF0D4E3A23}"/>
            </c:ext>
          </c:extLst>
        </c:ser>
        <c:ser>
          <c:idx val="1"/>
          <c:order val="1"/>
          <c:tx>
            <c:strRef>
              <c:f>Resultaat!$E$17</c:f>
              <c:strCache>
                <c:ptCount val="1"/>
                <c:pt idx="0">
                  <c:v>Score Praktijkopleider</c:v>
                </c:pt>
              </c:strCache>
            </c:strRef>
          </c:tx>
          <c:spPr>
            <a:ln w="28575" cap="rnd">
              <a:solidFill>
                <a:srgbClr val="FF0000"/>
              </a:solidFill>
              <a:round/>
            </a:ln>
            <a:effectLst/>
          </c:spPr>
          <c:marker>
            <c:symbol val="circle"/>
            <c:size val="5"/>
            <c:spPr>
              <a:solidFill>
                <a:srgbClr val="FF0000"/>
              </a:solidFill>
              <a:ln w="9525">
                <a:solidFill>
                  <a:srgbClr val="FF0000"/>
                </a:solidFill>
              </a:ln>
              <a:effectLst/>
            </c:spPr>
          </c:marker>
          <c:cat>
            <c:strRef>
              <c:f>Resultaat!$B$18:$B$22</c:f>
              <c:strCache>
                <c:ptCount val="5"/>
                <c:pt idx="0">
                  <c:v>KT 1</c:v>
                </c:pt>
                <c:pt idx="1">
                  <c:v>KT 2</c:v>
                </c:pt>
                <c:pt idx="2">
                  <c:v>KT 3</c:v>
                </c:pt>
                <c:pt idx="3">
                  <c:v>KT 4</c:v>
                </c:pt>
                <c:pt idx="4">
                  <c:v>KT 5</c:v>
                </c:pt>
              </c:strCache>
            </c:strRef>
          </c:cat>
          <c:val>
            <c:numRef>
              <c:f>Resultaat!$E$18:$E$22</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601-45C9-8580-55DF0D4E3A23}"/>
            </c:ext>
          </c:extLst>
        </c:ser>
        <c:dLbls>
          <c:showLegendKey val="0"/>
          <c:showVal val="0"/>
          <c:showCatName val="0"/>
          <c:showSerName val="0"/>
          <c:showPercent val="0"/>
          <c:showBubbleSize val="0"/>
        </c:dLbls>
        <c:axId val="650899104"/>
        <c:axId val="446621328"/>
      </c:radarChart>
      <c:catAx>
        <c:axId val="6508991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46621328"/>
        <c:crosses val="autoZero"/>
        <c:auto val="1"/>
        <c:lblAlgn val="ctr"/>
        <c:lblOffset val="100"/>
        <c:noMultiLvlLbl val="0"/>
      </c:catAx>
      <c:valAx>
        <c:axId val="446621328"/>
        <c:scaling>
          <c:orientation val="minMax"/>
          <c:max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899104"/>
        <c:crosses val="autoZero"/>
        <c:crossBetween val="between"/>
        <c:majorUnit val="1"/>
        <c:minorUnit val="0.5"/>
      </c:valAx>
      <c:spPr>
        <a:noFill/>
        <a:ln>
          <a:noFill/>
        </a:ln>
        <a:effectLst/>
      </c:spPr>
    </c:plotArea>
    <c:legend>
      <c:legendPos val="t"/>
      <c:layout>
        <c:manualLayout>
          <c:xMode val="edge"/>
          <c:yMode val="edge"/>
          <c:x val="0.17458230047632936"/>
          <c:y val="0.86615740740740743"/>
          <c:w val="0.65083539904734133"/>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Centraal criteria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3145573830558879"/>
          <c:y val="0.14508815081808291"/>
          <c:w val="0.80841847306981507"/>
          <c:h val="0.72633930887097609"/>
        </c:manualLayout>
      </c:layout>
      <c:barChart>
        <c:barDir val="bar"/>
        <c:grouping val="clustered"/>
        <c:varyColors val="0"/>
        <c:ser>
          <c:idx val="0"/>
          <c:order val="0"/>
          <c:tx>
            <c:strRef>
              <c:f>Resultaat!$D$2</c:f>
              <c:strCache>
                <c:ptCount val="1"/>
                <c:pt idx="0">
                  <c:v>Score Student</c:v>
                </c:pt>
              </c:strCache>
            </c:strRef>
          </c:tx>
          <c:spPr>
            <a:solidFill>
              <a:schemeClr val="accent4"/>
            </a:solidFill>
            <a:ln>
              <a:noFill/>
            </a:ln>
            <a:effectLst/>
          </c:spPr>
          <c:invertIfNegative val="0"/>
          <c:cat>
            <c:strRef>
              <c:f>Resultaat!$B$3:$B$12</c:f>
              <c:strCache>
                <c:ptCount val="10"/>
                <c:pt idx="0">
                  <c:v>CC1</c:v>
                </c:pt>
                <c:pt idx="1">
                  <c:v>CC2</c:v>
                </c:pt>
                <c:pt idx="2">
                  <c:v>CC3</c:v>
                </c:pt>
                <c:pt idx="3">
                  <c:v>CC4</c:v>
                </c:pt>
                <c:pt idx="4">
                  <c:v>CC5</c:v>
                </c:pt>
                <c:pt idx="5">
                  <c:v>CC6</c:v>
                </c:pt>
                <c:pt idx="6">
                  <c:v>CC7</c:v>
                </c:pt>
                <c:pt idx="7">
                  <c:v>CC8</c:v>
                </c:pt>
                <c:pt idx="8">
                  <c:v>CC9</c:v>
                </c:pt>
                <c:pt idx="9">
                  <c:v>CC10</c:v>
                </c:pt>
              </c:strCache>
            </c:strRef>
          </c:cat>
          <c:val>
            <c:numRef>
              <c:f>Resultaat!$D$3:$D$12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3AC-4FF0-820B-E915CCB08530}"/>
            </c:ext>
          </c:extLst>
        </c:ser>
        <c:ser>
          <c:idx val="1"/>
          <c:order val="1"/>
          <c:tx>
            <c:strRef>
              <c:f>Resultaat!$E$2</c:f>
              <c:strCache>
                <c:ptCount val="1"/>
                <c:pt idx="0">
                  <c:v>Score Praktijkbegeleider</c:v>
                </c:pt>
              </c:strCache>
            </c:strRef>
          </c:tx>
          <c:spPr>
            <a:solidFill>
              <a:srgbClr val="FF0000"/>
            </a:solidFill>
            <a:ln>
              <a:noFill/>
            </a:ln>
            <a:effectLst/>
          </c:spPr>
          <c:invertIfNegative val="0"/>
          <c:cat>
            <c:strRef>
              <c:f>Resultaat!$B$3:$B$12</c:f>
              <c:strCache>
                <c:ptCount val="10"/>
                <c:pt idx="0">
                  <c:v>CC1</c:v>
                </c:pt>
                <c:pt idx="1">
                  <c:v>CC2</c:v>
                </c:pt>
                <c:pt idx="2">
                  <c:v>CC3</c:v>
                </c:pt>
                <c:pt idx="3">
                  <c:v>CC4</c:v>
                </c:pt>
                <c:pt idx="4">
                  <c:v>CC5</c:v>
                </c:pt>
                <c:pt idx="5">
                  <c:v>CC6</c:v>
                </c:pt>
                <c:pt idx="6">
                  <c:v>CC7</c:v>
                </c:pt>
                <c:pt idx="7">
                  <c:v>CC8</c:v>
                </c:pt>
                <c:pt idx="8">
                  <c:v>CC9</c:v>
                </c:pt>
                <c:pt idx="9">
                  <c:v>CC10</c:v>
                </c:pt>
              </c:strCache>
            </c:strRef>
          </c:cat>
          <c:val>
            <c:numRef>
              <c:f>Resultaat!$E$3:$E$12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AC-4FF0-820B-E915CCB08530}"/>
            </c:ext>
          </c:extLst>
        </c:ser>
        <c:dLbls>
          <c:showLegendKey val="0"/>
          <c:showVal val="0"/>
          <c:showCatName val="0"/>
          <c:showSerName val="0"/>
          <c:showPercent val="0"/>
          <c:showBubbleSize val="0"/>
        </c:dLbls>
        <c:gapWidth val="182"/>
        <c:axId val="849299360"/>
        <c:axId val="849299840"/>
      </c:barChart>
      <c:catAx>
        <c:axId val="84929936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900" b="0" i="0" u="none" strike="noStrike" kern="1200" baseline="0">
                <a:solidFill>
                  <a:schemeClr val="tx1">
                    <a:lumMod val="65000"/>
                    <a:lumOff val="35000"/>
                  </a:schemeClr>
                </a:solidFill>
                <a:latin typeface="+mn-lt"/>
                <a:ea typeface="+mn-ea"/>
                <a:cs typeface="+mn-cs"/>
              </a:defRPr>
            </a:pPr>
            <a:endParaRPr lang="nl-NL"/>
          </a:p>
        </c:txPr>
        <c:crossAx val="849299840"/>
        <c:crosses val="autoZero"/>
        <c:auto val="1"/>
        <c:lblAlgn val="l"/>
        <c:lblOffset val="100"/>
        <c:noMultiLvlLbl val="0"/>
      </c:catAx>
      <c:valAx>
        <c:axId val="849299840"/>
        <c:scaling>
          <c:orientation val="minMax"/>
          <c:max val="3"/>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84929936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Centraal criteria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21511866596737164"/>
          <c:y val="0.17263948442088303"/>
          <c:w val="0.58770852010665486"/>
          <c:h val="0.65928094384241587"/>
        </c:manualLayout>
      </c:layout>
      <c:radarChart>
        <c:radarStyle val="marker"/>
        <c:varyColors val="0"/>
        <c:ser>
          <c:idx val="0"/>
          <c:order val="0"/>
          <c:tx>
            <c:strRef>
              <c:f>Resultaat!$D$2</c:f>
              <c:strCache>
                <c:ptCount val="1"/>
                <c:pt idx="0">
                  <c:v>Score Student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Resultaat!$B$3:$B$12</c:f>
              <c:strCache>
                <c:ptCount val="10"/>
                <c:pt idx="0">
                  <c:v>CC1</c:v>
                </c:pt>
                <c:pt idx="1">
                  <c:v>CC2</c:v>
                </c:pt>
                <c:pt idx="2">
                  <c:v>CC3</c:v>
                </c:pt>
                <c:pt idx="3">
                  <c:v>CC4</c:v>
                </c:pt>
                <c:pt idx="4">
                  <c:v>CC5</c:v>
                </c:pt>
                <c:pt idx="5">
                  <c:v>CC6</c:v>
                </c:pt>
                <c:pt idx="6">
                  <c:v>CC7</c:v>
                </c:pt>
                <c:pt idx="7">
                  <c:v>CC8</c:v>
                </c:pt>
                <c:pt idx="8">
                  <c:v>CC9</c:v>
                </c:pt>
                <c:pt idx="9">
                  <c:v>CC10</c:v>
                </c:pt>
              </c:strCache>
            </c:strRef>
          </c:cat>
          <c:val>
            <c:numRef>
              <c:f>Resultaat!$D$3:$D$12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541-4ABF-A8B3-D5D9F2480FA5}"/>
            </c:ext>
          </c:extLst>
        </c:ser>
        <c:ser>
          <c:idx val="1"/>
          <c:order val="1"/>
          <c:tx>
            <c:strRef>
              <c:f>Resultaat!$E$2</c:f>
              <c:strCache>
                <c:ptCount val="1"/>
                <c:pt idx="0">
                  <c:v>Score Praktijkbegeleider</c:v>
                </c:pt>
              </c:strCache>
            </c:strRef>
          </c:tx>
          <c:spPr>
            <a:ln w="28575" cap="rnd">
              <a:solidFill>
                <a:srgbClr val="FF0000"/>
              </a:solidFill>
              <a:round/>
            </a:ln>
            <a:effectLst/>
          </c:spPr>
          <c:marker>
            <c:symbol val="circle"/>
            <c:size val="5"/>
            <c:spPr>
              <a:solidFill>
                <a:srgbClr val="FF0000"/>
              </a:solidFill>
              <a:ln w="9525">
                <a:solidFill>
                  <a:srgbClr val="FF0000"/>
                </a:solidFill>
              </a:ln>
              <a:effectLst/>
            </c:spPr>
          </c:marker>
          <c:cat>
            <c:strRef>
              <c:f>Resultaat!$B$3:$B$12</c:f>
              <c:strCache>
                <c:ptCount val="10"/>
                <c:pt idx="0">
                  <c:v>CC1</c:v>
                </c:pt>
                <c:pt idx="1">
                  <c:v>CC2</c:v>
                </c:pt>
                <c:pt idx="2">
                  <c:v>CC3</c:v>
                </c:pt>
                <c:pt idx="3">
                  <c:v>CC4</c:v>
                </c:pt>
                <c:pt idx="4">
                  <c:v>CC5</c:v>
                </c:pt>
                <c:pt idx="5">
                  <c:v>CC6</c:v>
                </c:pt>
                <c:pt idx="6">
                  <c:v>CC7</c:v>
                </c:pt>
                <c:pt idx="7">
                  <c:v>CC8</c:v>
                </c:pt>
                <c:pt idx="8">
                  <c:v>CC9</c:v>
                </c:pt>
                <c:pt idx="9">
                  <c:v>CC10</c:v>
                </c:pt>
              </c:strCache>
            </c:strRef>
          </c:cat>
          <c:val>
            <c:numRef>
              <c:f>Resultaat!$E$3:$E$12</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41-4ABF-A8B3-D5D9F2480FA5}"/>
            </c:ext>
          </c:extLst>
        </c:ser>
        <c:dLbls>
          <c:showLegendKey val="0"/>
          <c:showVal val="0"/>
          <c:showCatName val="0"/>
          <c:showSerName val="0"/>
          <c:showPercent val="0"/>
          <c:showBubbleSize val="0"/>
        </c:dLbls>
        <c:axId val="650899104"/>
        <c:axId val="446621328"/>
      </c:radarChart>
      <c:catAx>
        <c:axId val="6508991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46621328"/>
        <c:crosses val="autoZero"/>
        <c:auto val="1"/>
        <c:lblAlgn val="ctr"/>
        <c:lblOffset val="100"/>
        <c:noMultiLvlLbl val="0"/>
      </c:catAx>
      <c:valAx>
        <c:axId val="446621328"/>
        <c:scaling>
          <c:orientation val="minMax"/>
          <c:max val="3"/>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899104"/>
        <c:crosses val="autoZero"/>
        <c:crossBetween val="between"/>
        <c:majorUnit val="1"/>
        <c:minorUnit val="0.5"/>
      </c:valAx>
      <c:spPr>
        <a:noFill/>
        <a:ln>
          <a:noFill/>
        </a:ln>
        <a:effectLst/>
      </c:spPr>
    </c:plotArea>
    <c:legend>
      <c:legendPos val="t"/>
      <c:layout>
        <c:manualLayout>
          <c:xMode val="edge"/>
          <c:yMode val="edge"/>
          <c:x val="0.1388344904938518"/>
          <c:y val="0.91645910493827154"/>
          <c:w val="0.68076636367181143"/>
          <c:h val="5.65899333005909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154305</xdr:colOff>
      <xdr:row>22</xdr:row>
      <xdr:rowOff>177660</xdr:rowOff>
    </xdr:from>
    <xdr:to>
      <xdr:col>2</xdr:col>
      <xdr:colOff>3792315</xdr:colOff>
      <xdr:row>39</xdr:row>
      <xdr:rowOff>1061085</xdr:rowOff>
    </xdr:to>
    <xdr:graphicFrame macro="">
      <xdr:nvGraphicFramePr>
        <xdr:cNvPr id="4" name="Chart 3">
          <a:extLst>
            <a:ext uri="{FF2B5EF4-FFF2-40B4-BE49-F238E27FC236}">
              <a16:creationId xmlns:a16="http://schemas.microsoft.com/office/drawing/2014/main" id="{64D2ED14-00DC-E3B5-FB05-50A883A18E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4861559</xdr:colOff>
      <xdr:row>23</xdr:row>
      <xdr:rowOff>10020</xdr:rowOff>
    </xdr:from>
    <xdr:to>
      <xdr:col>2</xdr:col>
      <xdr:colOff>9173939</xdr:colOff>
      <xdr:row>39</xdr:row>
      <xdr:rowOff>1074420</xdr:rowOff>
    </xdr:to>
    <xdr:graphicFrame macro="">
      <xdr:nvGraphicFramePr>
        <xdr:cNvPr id="5" name="Chart 4">
          <a:extLst>
            <a:ext uri="{FF2B5EF4-FFF2-40B4-BE49-F238E27FC236}">
              <a16:creationId xmlns:a16="http://schemas.microsoft.com/office/drawing/2014/main" id="{4EC26133-3E9A-ECAC-7729-8B48945BF7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20955</xdr:colOff>
      <xdr:row>13</xdr:row>
      <xdr:rowOff>20949</xdr:rowOff>
    </xdr:from>
    <xdr:to>
      <xdr:col>2</xdr:col>
      <xdr:colOff>3826605</xdr:colOff>
      <xdr:row>13</xdr:row>
      <xdr:rowOff>3980949</xdr:rowOff>
    </xdr:to>
    <xdr:graphicFrame macro="">
      <xdr:nvGraphicFramePr>
        <xdr:cNvPr id="2" name="Chart 1">
          <a:extLst>
            <a:ext uri="{FF2B5EF4-FFF2-40B4-BE49-F238E27FC236}">
              <a16:creationId xmlns:a16="http://schemas.microsoft.com/office/drawing/2014/main" id="{10B0494D-36CA-47DE-BFC6-45C126603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4899658</xdr:colOff>
      <xdr:row>13</xdr:row>
      <xdr:rowOff>53341</xdr:rowOff>
    </xdr:from>
    <xdr:to>
      <xdr:col>2</xdr:col>
      <xdr:colOff>9255658</xdr:colOff>
      <xdr:row>13</xdr:row>
      <xdr:rowOff>3941341</xdr:rowOff>
    </xdr:to>
    <xdr:graphicFrame macro="">
      <xdr:nvGraphicFramePr>
        <xdr:cNvPr id="3" name="Chart 2">
          <a:extLst>
            <a:ext uri="{FF2B5EF4-FFF2-40B4-BE49-F238E27FC236}">
              <a16:creationId xmlns:a16="http://schemas.microsoft.com/office/drawing/2014/main" id="{1E3F1F26-91DC-4F77-BA8B-EBD24171BD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0ACB-6E6D-402E-B084-588A8AB8F961}">
  <dimension ref="A1:D28"/>
  <sheetViews>
    <sheetView workbookViewId="0">
      <selection activeCell="G17" sqref="G17"/>
    </sheetView>
  </sheetViews>
  <sheetFormatPr defaultColWidth="9.1796875" defaultRowHeight="15" customHeight="1" zeroHeight="1" x14ac:dyDescent="0.35"/>
  <cols>
    <col min="1" max="16384" width="9.1796875" style="22"/>
  </cols>
  <sheetData>
    <row r="1" spans="1:4" s="45" customFormat="1" ht="16" x14ac:dyDescent="0.35">
      <c r="A1" s="44" t="s">
        <v>181</v>
      </c>
    </row>
    <row r="2" spans="1:4" ht="16" x14ac:dyDescent="0.35">
      <c r="A2" s="39"/>
    </row>
    <row r="3" spans="1:4" ht="16" x14ac:dyDescent="0.35">
      <c r="A3" s="39" t="s">
        <v>179</v>
      </c>
    </row>
    <row r="4" spans="1:4" ht="16" x14ac:dyDescent="0.35">
      <c r="A4" s="42" t="s">
        <v>187</v>
      </c>
    </row>
    <row r="5" spans="1:4" ht="16" x14ac:dyDescent="0.35">
      <c r="A5" s="42" t="s">
        <v>206</v>
      </c>
    </row>
    <row r="6" spans="1:4" ht="16" x14ac:dyDescent="0.35">
      <c r="A6" s="42" t="s">
        <v>189</v>
      </c>
    </row>
    <row r="7" spans="1:4" ht="16" x14ac:dyDescent="0.35">
      <c r="A7" s="42" t="s">
        <v>190</v>
      </c>
    </row>
    <row r="8" spans="1:4" ht="16" x14ac:dyDescent="0.35">
      <c r="A8" s="42" t="s">
        <v>191</v>
      </c>
    </row>
    <row r="9" spans="1:4" s="38" customFormat="1" ht="21" x14ac:dyDescent="0.5">
      <c r="A9" s="39"/>
      <c r="B9" s="32"/>
      <c r="C9" s="32"/>
      <c r="D9" s="32"/>
    </row>
    <row r="10" spans="1:4" s="38" customFormat="1" ht="16" x14ac:dyDescent="0.4">
      <c r="A10" s="39" t="s">
        <v>180</v>
      </c>
    </row>
    <row r="11" spans="1:4" s="38" customFormat="1" ht="16" x14ac:dyDescent="0.4">
      <c r="A11" s="42" t="s">
        <v>192</v>
      </c>
    </row>
    <row r="12" spans="1:4" s="38" customFormat="1" ht="16" x14ac:dyDescent="0.4">
      <c r="A12" s="42" t="s">
        <v>188</v>
      </c>
    </row>
    <row r="13" spans="1:4" s="38" customFormat="1" ht="16" x14ac:dyDescent="0.4">
      <c r="A13" s="42" t="s">
        <v>193</v>
      </c>
    </row>
    <row r="14" spans="1:4" s="38" customFormat="1" ht="16" x14ac:dyDescent="0.4">
      <c r="A14" s="43" t="s">
        <v>194</v>
      </c>
    </row>
    <row r="15" spans="1:4" s="38" customFormat="1" ht="16" x14ac:dyDescent="0.4">
      <c r="A15" s="43" t="s">
        <v>195</v>
      </c>
    </row>
    <row r="16" spans="1:4" s="38" customFormat="1" ht="16" x14ac:dyDescent="0.4">
      <c r="A16" s="43" t="s">
        <v>196</v>
      </c>
    </row>
    <row r="17" spans="1:1" s="38" customFormat="1" ht="16" x14ac:dyDescent="0.4">
      <c r="A17" s="43" t="s">
        <v>197</v>
      </c>
    </row>
    <row r="18" spans="1:1" s="38" customFormat="1" ht="16" x14ac:dyDescent="0.4">
      <c r="A18" s="42" t="s">
        <v>198</v>
      </c>
    </row>
    <row r="19" spans="1:1" s="38" customFormat="1" ht="16" x14ac:dyDescent="0.4">
      <c r="A19" s="39"/>
    </row>
    <row r="20" spans="1:1" s="38" customFormat="1" ht="16" x14ac:dyDescent="0.4">
      <c r="A20" s="39" t="s">
        <v>199</v>
      </c>
    </row>
    <row r="21" spans="1:1" s="38" customFormat="1" ht="16" x14ac:dyDescent="0.4">
      <c r="A21" s="42" t="s">
        <v>200</v>
      </c>
    </row>
    <row r="22" spans="1:1" s="38" customFormat="1" ht="16" x14ac:dyDescent="0.4">
      <c r="A22" s="42" t="s">
        <v>201</v>
      </c>
    </row>
    <row r="23" spans="1:1" s="38" customFormat="1" ht="16" x14ac:dyDescent="0.4">
      <c r="A23" s="42" t="s">
        <v>202</v>
      </c>
    </row>
    <row r="24" spans="1:1" s="38" customFormat="1" ht="16" x14ac:dyDescent="0.4">
      <c r="A24" s="42" t="s">
        <v>203</v>
      </c>
    </row>
    <row r="25" spans="1:1" s="38" customFormat="1" ht="16" x14ac:dyDescent="0.4">
      <c r="A25" s="42" t="s">
        <v>204</v>
      </c>
    </row>
    <row r="26" spans="1:1" s="38" customFormat="1" ht="16" x14ac:dyDescent="0.4">
      <c r="A26" s="42" t="s">
        <v>205</v>
      </c>
    </row>
    <row r="27" spans="1:1" ht="14.5" x14ac:dyDescent="0.35"/>
    <row r="28" spans="1:1" ht="15" customHeight="1" x14ac:dyDescent="0.35"/>
  </sheetData>
  <sheetProtection algorithmName="SHA-512" hashValue="uDwGVRnUjtVcv8m5xsqqfDG6S9LWm+B0NFPb7mlwb4wv7CqDvpr+PH2GX1qluPFlDkvpom1kcYgC6wobpqvWlQ==" saltValue="3IXjgJtWnXqORGLB12alJw=="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CC39-8035-425D-A403-58D5B06228F5}">
  <dimension ref="A1:XFA51"/>
  <sheetViews>
    <sheetView topLeftCell="A7" zoomScale="70" zoomScaleNormal="70" workbookViewId="0">
      <selection activeCell="B36" sqref="B36"/>
    </sheetView>
  </sheetViews>
  <sheetFormatPr defaultColWidth="0" defaultRowHeight="14.5" zeroHeight="1" x14ac:dyDescent="0.35"/>
  <cols>
    <col min="1" max="1" width="40.7265625" style="4" customWidth="1"/>
    <col min="2" max="2" width="30.7265625" style="25" customWidth="1"/>
    <col min="3" max="3" width="50.7265625" style="2" customWidth="1"/>
    <col min="4" max="6" width="40.7265625" style="4" customWidth="1"/>
    <col min="7" max="7" width="40.7265625" style="2" customWidth="1"/>
    <col min="8" max="8" width="0" style="3" hidden="1" customWidth="1"/>
    <col min="9" max="16381" width="8.81640625" style="3" hidden="1"/>
    <col min="16382" max="16382" width="15.26953125" style="3" hidden="1" customWidth="1"/>
    <col min="16383" max="16384" width="15.26953125" style="3" hidden="1"/>
  </cols>
  <sheetData>
    <row r="1" spans="1:7" s="37" customFormat="1" ht="21" x14ac:dyDescent="0.35">
      <c r="A1" s="34" t="s">
        <v>113</v>
      </c>
      <c r="B1" s="35" t="s">
        <v>1</v>
      </c>
      <c r="C1" s="36" t="s">
        <v>146</v>
      </c>
      <c r="D1" s="34"/>
      <c r="E1" s="34"/>
      <c r="F1" s="34"/>
      <c r="G1" s="36"/>
    </row>
    <row r="2" spans="1:7" s="5" customFormat="1" ht="30.5" customHeight="1" x14ac:dyDescent="0.35">
      <c r="A2" s="51" t="s">
        <v>44</v>
      </c>
      <c r="B2" s="52"/>
      <c r="C2" s="53"/>
      <c r="D2" s="40" t="s">
        <v>9</v>
      </c>
      <c r="E2" s="40" t="s">
        <v>10</v>
      </c>
      <c r="F2" s="40" t="s">
        <v>11</v>
      </c>
      <c r="G2" s="41" t="s">
        <v>12</v>
      </c>
    </row>
    <row r="3" spans="1:7" ht="43.5" x14ac:dyDescent="0.35">
      <c r="A3" s="2" t="s">
        <v>161</v>
      </c>
      <c r="B3" s="7"/>
      <c r="C3" s="48"/>
      <c r="D3" s="2" t="s">
        <v>2</v>
      </c>
      <c r="E3" s="2" t="s">
        <v>3</v>
      </c>
      <c r="F3" s="2" t="s">
        <v>4</v>
      </c>
      <c r="G3" s="2" t="s">
        <v>5</v>
      </c>
    </row>
    <row r="4" spans="1:7" ht="87" x14ac:dyDescent="0.35">
      <c r="A4" s="2" t="s">
        <v>162</v>
      </c>
      <c r="B4" s="7"/>
      <c r="C4" s="49"/>
      <c r="D4" s="2" t="s">
        <v>0</v>
      </c>
      <c r="E4" s="2" t="s">
        <v>7</v>
      </c>
      <c r="F4" s="2" t="s">
        <v>6</v>
      </c>
      <c r="G4" s="2" t="s">
        <v>8</v>
      </c>
    </row>
    <row r="5" spans="1:7" s="5" customFormat="1" ht="30" customHeight="1" x14ac:dyDescent="0.35">
      <c r="A5" s="51" t="s">
        <v>45</v>
      </c>
      <c r="B5" s="52"/>
      <c r="C5" s="53"/>
      <c r="D5" s="40" t="s">
        <v>9</v>
      </c>
      <c r="E5" s="40" t="s">
        <v>10</v>
      </c>
      <c r="F5" s="40" t="s">
        <v>11</v>
      </c>
      <c r="G5" s="41" t="s">
        <v>12</v>
      </c>
    </row>
    <row r="6" spans="1:7" ht="87" x14ac:dyDescent="0.35">
      <c r="A6" s="2" t="s">
        <v>163</v>
      </c>
      <c r="B6" s="7"/>
      <c r="C6" s="48"/>
      <c r="D6" s="2" t="s">
        <v>13</v>
      </c>
      <c r="E6" s="2" t="s">
        <v>147</v>
      </c>
      <c r="F6" s="2" t="s">
        <v>148</v>
      </c>
      <c r="G6" s="2" t="s">
        <v>14</v>
      </c>
    </row>
    <row r="7" spans="1:7" ht="87" x14ac:dyDescent="0.35">
      <c r="A7" s="2" t="s">
        <v>164</v>
      </c>
      <c r="B7" s="7"/>
      <c r="C7" s="50"/>
      <c r="D7" s="2" t="s">
        <v>15</v>
      </c>
      <c r="E7" s="2" t="s">
        <v>16</v>
      </c>
      <c r="F7" s="2" t="s">
        <v>160</v>
      </c>
      <c r="G7" s="2" t="s">
        <v>17</v>
      </c>
    </row>
    <row r="8" spans="1:7" ht="43.5" x14ac:dyDescent="0.35">
      <c r="A8" s="2" t="s">
        <v>165</v>
      </c>
      <c r="B8" s="7"/>
      <c r="C8" s="50"/>
      <c r="D8" s="2" t="s">
        <v>18</v>
      </c>
      <c r="E8" s="2" t="s">
        <v>159</v>
      </c>
      <c r="F8" s="2" t="s">
        <v>19</v>
      </c>
      <c r="G8" s="2" t="s">
        <v>20</v>
      </c>
    </row>
    <row r="9" spans="1:7" ht="43.5" x14ac:dyDescent="0.35">
      <c r="A9" s="2" t="s">
        <v>166</v>
      </c>
      <c r="B9" s="7"/>
      <c r="C9" s="49"/>
      <c r="D9" s="2" t="s">
        <v>21</v>
      </c>
      <c r="E9" s="2" t="s">
        <v>22</v>
      </c>
      <c r="F9" s="2" t="s">
        <v>23</v>
      </c>
      <c r="G9" s="2" t="s">
        <v>24</v>
      </c>
    </row>
    <row r="10" spans="1:7" s="6" customFormat="1" ht="30.5" customHeight="1" x14ac:dyDescent="0.35">
      <c r="A10" s="51" t="s">
        <v>46</v>
      </c>
      <c r="B10" s="52"/>
      <c r="C10" s="53"/>
      <c r="D10" s="40" t="s">
        <v>9</v>
      </c>
      <c r="E10" s="40" t="s">
        <v>10</v>
      </c>
      <c r="F10" s="40" t="s">
        <v>11</v>
      </c>
      <c r="G10" s="41" t="s">
        <v>12</v>
      </c>
    </row>
    <row r="11" spans="1:7" ht="58" x14ac:dyDescent="0.35">
      <c r="A11" s="2" t="s">
        <v>167</v>
      </c>
      <c r="B11" s="7"/>
      <c r="C11" s="48"/>
      <c r="D11" s="2" t="s">
        <v>26</v>
      </c>
      <c r="E11" s="2" t="s">
        <v>27</v>
      </c>
      <c r="F11" s="2" t="s">
        <v>28</v>
      </c>
      <c r="G11" s="2" t="s">
        <v>29</v>
      </c>
    </row>
    <row r="12" spans="1:7" ht="101.5" x14ac:dyDescent="0.35">
      <c r="A12" s="2" t="s">
        <v>25</v>
      </c>
      <c r="B12" s="7"/>
      <c r="C12" s="50"/>
      <c r="D12" s="2" t="s">
        <v>30</v>
      </c>
      <c r="E12" s="2" t="s">
        <v>31</v>
      </c>
      <c r="F12" s="2" t="s">
        <v>32</v>
      </c>
      <c r="G12" s="2" t="s">
        <v>158</v>
      </c>
    </row>
    <row r="13" spans="1:7" ht="58" x14ac:dyDescent="0.35">
      <c r="A13" s="2" t="s">
        <v>168</v>
      </c>
      <c r="B13" s="7"/>
      <c r="C13" s="50"/>
      <c r="D13" s="2" t="s">
        <v>33</v>
      </c>
      <c r="E13" s="2" t="s">
        <v>34</v>
      </c>
      <c r="F13" s="2" t="s">
        <v>35</v>
      </c>
      <c r="G13" s="2" t="s">
        <v>36</v>
      </c>
    </row>
    <row r="14" spans="1:7" ht="43.5" x14ac:dyDescent="0.35">
      <c r="A14" s="2" t="s">
        <v>169</v>
      </c>
      <c r="B14" s="7"/>
      <c r="C14" s="49"/>
      <c r="D14" s="2" t="s">
        <v>37</v>
      </c>
      <c r="E14" s="2" t="s">
        <v>38</v>
      </c>
      <c r="F14" s="2" t="s">
        <v>157</v>
      </c>
      <c r="G14" s="2" t="s">
        <v>156</v>
      </c>
    </row>
    <row r="15" spans="1:7" s="5" customFormat="1" ht="30.5" customHeight="1" x14ac:dyDescent="0.35">
      <c r="A15" s="51" t="s">
        <v>47</v>
      </c>
      <c r="B15" s="52"/>
      <c r="C15" s="53"/>
      <c r="D15" s="40" t="s">
        <v>9</v>
      </c>
      <c r="E15" s="40" t="s">
        <v>10</v>
      </c>
      <c r="F15" s="40" t="s">
        <v>11</v>
      </c>
      <c r="G15" s="41" t="s">
        <v>12</v>
      </c>
    </row>
    <row r="16" spans="1:7" ht="58" x14ac:dyDescent="0.35">
      <c r="A16" s="2" t="s">
        <v>39</v>
      </c>
      <c r="B16" s="7"/>
      <c r="C16" s="9"/>
      <c r="D16" s="2" t="s">
        <v>40</v>
      </c>
      <c r="E16" s="2" t="s">
        <v>41</v>
      </c>
      <c r="F16" s="2" t="s">
        <v>42</v>
      </c>
      <c r="G16" s="2" t="s">
        <v>43</v>
      </c>
    </row>
    <row r="17" spans="1:7" s="5" customFormat="1" ht="29.5" customHeight="1" x14ac:dyDescent="0.35">
      <c r="A17" s="51" t="s">
        <v>48</v>
      </c>
      <c r="B17" s="52"/>
      <c r="C17" s="53"/>
      <c r="D17" s="40" t="s">
        <v>9</v>
      </c>
      <c r="E17" s="40" t="s">
        <v>10</v>
      </c>
      <c r="F17" s="40" t="s">
        <v>11</v>
      </c>
      <c r="G17" s="41" t="s">
        <v>12</v>
      </c>
    </row>
    <row r="18" spans="1:7" ht="58" x14ac:dyDescent="0.35">
      <c r="A18" s="2" t="s">
        <v>155</v>
      </c>
      <c r="B18" s="7"/>
      <c r="C18" s="48"/>
      <c r="D18" s="2" t="s">
        <v>49</v>
      </c>
      <c r="E18" s="2" t="s">
        <v>50</v>
      </c>
      <c r="F18" s="2" t="s">
        <v>51</v>
      </c>
      <c r="G18" s="2" t="s">
        <v>52</v>
      </c>
    </row>
    <row r="19" spans="1:7" ht="58" x14ac:dyDescent="0.35">
      <c r="A19" s="2" t="s">
        <v>53</v>
      </c>
      <c r="B19" s="7"/>
      <c r="C19" s="49"/>
      <c r="D19" s="2" t="s">
        <v>54</v>
      </c>
      <c r="E19" s="2" t="s">
        <v>55</v>
      </c>
      <c r="F19" s="2" t="s">
        <v>56</v>
      </c>
      <c r="G19" s="2" t="s">
        <v>57</v>
      </c>
    </row>
    <row r="20" spans="1:7" s="5" customFormat="1" ht="30.5" customHeight="1" x14ac:dyDescent="0.35">
      <c r="A20" s="51" t="s">
        <v>58</v>
      </c>
      <c r="B20" s="52"/>
      <c r="C20" s="53"/>
      <c r="D20" s="40" t="s">
        <v>9</v>
      </c>
      <c r="E20" s="40" t="s">
        <v>10</v>
      </c>
      <c r="F20" s="40" t="s">
        <v>11</v>
      </c>
      <c r="G20" s="41" t="s">
        <v>12</v>
      </c>
    </row>
    <row r="21" spans="1:7" ht="43.5" x14ac:dyDescent="0.35">
      <c r="A21" s="2" t="s">
        <v>154</v>
      </c>
      <c r="B21" s="7"/>
      <c r="C21" s="48"/>
      <c r="D21" s="2" t="s">
        <v>59</v>
      </c>
      <c r="E21" s="2" t="s">
        <v>60</v>
      </c>
      <c r="F21" s="2" t="s">
        <v>61</v>
      </c>
      <c r="G21" s="2" t="s">
        <v>62</v>
      </c>
    </row>
    <row r="22" spans="1:7" ht="43.5" x14ac:dyDescent="0.35">
      <c r="A22" s="2" t="s">
        <v>153</v>
      </c>
      <c r="B22" s="7"/>
      <c r="C22" s="49"/>
      <c r="D22" s="2" t="s">
        <v>63</v>
      </c>
      <c r="E22" s="2" t="s">
        <v>64</v>
      </c>
      <c r="F22" s="2" t="s">
        <v>65</v>
      </c>
      <c r="G22" s="2" t="s">
        <v>66</v>
      </c>
    </row>
    <row r="23" spans="1:7" s="5" customFormat="1" ht="30.5" customHeight="1" x14ac:dyDescent="0.35">
      <c r="A23" s="51" t="s">
        <v>67</v>
      </c>
      <c r="B23" s="52"/>
      <c r="C23" s="53"/>
      <c r="D23" s="40" t="s">
        <v>9</v>
      </c>
      <c r="E23" s="40" t="s">
        <v>10</v>
      </c>
      <c r="F23" s="40" t="s">
        <v>11</v>
      </c>
      <c r="G23" s="41" t="s">
        <v>12</v>
      </c>
    </row>
    <row r="24" spans="1:7" ht="72.5" x14ac:dyDescent="0.35">
      <c r="A24" s="2" t="s">
        <v>152</v>
      </c>
      <c r="B24" s="7"/>
      <c r="C24" s="48"/>
      <c r="D24" s="2" t="s">
        <v>68</v>
      </c>
      <c r="E24" s="2" t="s">
        <v>69</v>
      </c>
      <c r="F24" s="2" t="s">
        <v>70</v>
      </c>
      <c r="G24" s="2" t="s">
        <v>71</v>
      </c>
    </row>
    <row r="25" spans="1:7" ht="58" x14ac:dyDescent="0.35">
      <c r="A25" s="2" t="s">
        <v>72</v>
      </c>
      <c r="B25" s="7"/>
      <c r="C25" s="49"/>
      <c r="D25" s="2" t="s">
        <v>73</v>
      </c>
      <c r="E25" s="2" t="s">
        <v>74</v>
      </c>
      <c r="F25" s="2" t="s">
        <v>75</v>
      </c>
      <c r="G25" s="2" t="s">
        <v>76</v>
      </c>
    </row>
    <row r="26" spans="1:7" s="5" customFormat="1" ht="30.5" customHeight="1" x14ac:dyDescent="0.35">
      <c r="A26" s="51" t="s">
        <v>151</v>
      </c>
      <c r="B26" s="52"/>
      <c r="C26" s="53"/>
      <c r="D26" s="40" t="s">
        <v>9</v>
      </c>
      <c r="E26" s="40" t="s">
        <v>10</v>
      </c>
      <c r="F26" s="40" t="s">
        <v>11</v>
      </c>
      <c r="G26" s="41" t="s">
        <v>12</v>
      </c>
    </row>
    <row r="27" spans="1:7" ht="72.5" x14ac:dyDescent="0.35">
      <c r="A27" s="2" t="s">
        <v>170</v>
      </c>
      <c r="B27" s="7"/>
      <c r="C27" s="48"/>
      <c r="D27" s="2" t="s">
        <v>77</v>
      </c>
      <c r="E27" s="2" t="s">
        <v>78</v>
      </c>
      <c r="F27" s="2" t="s">
        <v>79</v>
      </c>
      <c r="G27" s="2" t="s">
        <v>80</v>
      </c>
    </row>
    <row r="28" spans="1:7" ht="43.5" x14ac:dyDescent="0.35">
      <c r="A28" s="2" t="s">
        <v>173</v>
      </c>
      <c r="B28" s="7"/>
      <c r="C28" s="50"/>
      <c r="D28" s="2" t="s">
        <v>81</v>
      </c>
      <c r="E28" s="2" t="s">
        <v>82</v>
      </c>
      <c r="F28" s="2" t="s">
        <v>83</v>
      </c>
      <c r="G28" s="2" t="s">
        <v>84</v>
      </c>
    </row>
    <row r="29" spans="1:7" ht="43.5" x14ac:dyDescent="0.35">
      <c r="A29" s="2" t="s">
        <v>172</v>
      </c>
      <c r="B29" s="7"/>
      <c r="C29" s="50"/>
      <c r="D29" s="2" t="s">
        <v>85</v>
      </c>
      <c r="E29" s="2" t="s">
        <v>86</v>
      </c>
      <c r="F29" s="2" t="s">
        <v>87</v>
      </c>
      <c r="G29" s="2" t="s">
        <v>88</v>
      </c>
    </row>
    <row r="30" spans="1:7" ht="43.5" x14ac:dyDescent="0.35">
      <c r="A30" s="2" t="s">
        <v>171</v>
      </c>
      <c r="B30" s="7"/>
      <c r="C30" s="49"/>
      <c r="D30" s="2" t="s">
        <v>89</v>
      </c>
      <c r="E30" s="2" t="s">
        <v>90</v>
      </c>
      <c r="F30" s="2" t="s">
        <v>91</v>
      </c>
      <c r="G30" s="2" t="s">
        <v>92</v>
      </c>
    </row>
    <row r="31" spans="1:7" s="5" customFormat="1" ht="30.5" customHeight="1" x14ac:dyDescent="0.35">
      <c r="A31" s="51" t="s">
        <v>93</v>
      </c>
      <c r="B31" s="52"/>
      <c r="C31" s="53"/>
      <c r="D31" s="40" t="s">
        <v>9</v>
      </c>
      <c r="E31" s="40" t="s">
        <v>10</v>
      </c>
      <c r="F31" s="40" t="s">
        <v>11</v>
      </c>
      <c r="G31" s="41" t="s">
        <v>12</v>
      </c>
    </row>
    <row r="32" spans="1:7" s="1" customFormat="1" ht="72.5" x14ac:dyDescent="0.35">
      <c r="A32" s="2" t="s">
        <v>174</v>
      </c>
      <c r="B32" s="7"/>
      <c r="C32" s="48"/>
      <c r="D32" s="2" t="s">
        <v>94</v>
      </c>
      <c r="E32" s="2" t="s">
        <v>95</v>
      </c>
      <c r="F32" s="2" t="s">
        <v>96</v>
      </c>
      <c r="G32" s="2" t="s">
        <v>97</v>
      </c>
    </row>
    <row r="33" spans="1:7" s="1" customFormat="1" ht="72.5" x14ac:dyDescent="0.35">
      <c r="A33" s="2" t="s">
        <v>175</v>
      </c>
      <c r="B33" s="7"/>
      <c r="C33" s="50"/>
      <c r="D33" s="2" t="s">
        <v>98</v>
      </c>
      <c r="E33" s="2" t="s">
        <v>99</v>
      </c>
      <c r="F33" s="2" t="s">
        <v>100</v>
      </c>
      <c r="G33" s="2" t="s">
        <v>101</v>
      </c>
    </row>
    <row r="34" spans="1:7" s="1" customFormat="1" ht="72.5" x14ac:dyDescent="0.35">
      <c r="A34" s="2" t="s">
        <v>176</v>
      </c>
      <c r="B34" s="7"/>
      <c r="C34" s="49"/>
      <c r="D34" s="2" t="s">
        <v>102</v>
      </c>
      <c r="E34" s="2" t="s">
        <v>149</v>
      </c>
      <c r="F34" s="2" t="s">
        <v>150</v>
      </c>
      <c r="G34" s="2" t="s">
        <v>103</v>
      </c>
    </row>
    <row r="35" spans="1:7" s="5" customFormat="1" ht="30.5" customHeight="1" x14ac:dyDescent="0.35">
      <c r="A35" s="54" t="s">
        <v>104</v>
      </c>
      <c r="B35" s="55"/>
      <c r="C35" s="56"/>
      <c r="D35" s="40" t="s">
        <v>9</v>
      </c>
      <c r="E35" s="40" t="s">
        <v>10</v>
      </c>
      <c r="F35" s="40" t="s">
        <v>11</v>
      </c>
      <c r="G35" s="41" t="s">
        <v>12</v>
      </c>
    </row>
    <row r="36" spans="1:7" s="1" customFormat="1" ht="58" x14ac:dyDescent="0.35">
      <c r="A36" s="2" t="s">
        <v>177</v>
      </c>
      <c r="B36" s="7"/>
      <c r="C36" s="48"/>
      <c r="D36" s="2" t="s">
        <v>105</v>
      </c>
      <c r="E36" s="2" t="s">
        <v>106</v>
      </c>
      <c r="F36" s="2" t="s">
        <v>107</v>
      </c>
      <c r="G36" s="2" t="s">
        <v>108</v>
      </c>
    </row>
    <row r="37" spans="1:7" s="33" customFormat="1" ht="43.5" x14ac:dyDescent="0.35">
      <c r="A37" s="2" t="s">
        <v>178</v>
      </c>
      <c r="B37" s="7"/>
      <c r="C37" s="49"/>
      <c r="D37" s="2" t="s">
        <v>109</v>
      </c>
      <c r="E37" s="2" t="s">
        <v>110</v>
      </c>
      <c r="F37" s="2" t="s">
        <v>111</v>
      </c>
      <c r="G37" s="2" t="s">
        <v>112</v>
      </c>
    </row>
    <row r="38" spans="1:7" s="29" customFormat="1" hidden="1" x14ac:dyDescent="0.35">
      <c r="B38" s="30"/>
      <c r="C38" s="31"/>
      <c r="G38" s="31"/>
    </row>
    <row r="39" spans="1:7" s="29" customFormat="1" hidden="1" x14ac:dyDescent="0.35">
      <c r="B39" s="30"/>
      <c r="C39" s="31"/>
      <c r="G39" s="31"/>
    </row>
    <row r="40" spans="1:7" s="29" customFormat="1" hidden="1" x14ac:dyDescent="0.35">
      <c r="B40" s="30"/>
      <c r="C40" s="31"/>
      <c r="G40" s="31"/>
    </row>
    <row r="41" spans="1:7" s="29" customFormat="1" hidden="1" x14ac:dyDescent="0.35">
      <c r="B41" s="30"/>
      <c r="C41" s="31"/>
      <c r="G41" s="31"/>
    </row>
    <row r="42" spans="1:7" s="29" customFormat="1" hidden="1" x14ac:dyDescent="0.35">
      <c r="B42" s="30"/>
      <c r="C42" s="31"/>
      <c r="G42" s="31"/>
    </row>
    <row r="43" spans="1:7" s="29" customFormat="1" hidden="1" x14ac:dyDescent="0.35">
      <c r="B43" s="30"/>
      <c r="C43" s="31"/>
      <c r="G43" s="31"/>
    </row>
    <row r="44" spans="1:7" s="29" customFormat="1" hidden="1" x14ac:dyDescent="0.35">
      <c r="B44" s="30"/>
      <c r="C44" s="31"/>
      <c r="G44" s="31"/>
    </row>
    <row r="45" spans="1:7" s="29" customFormat="1" hidden="1" x14ac:dyDescent="0.35">
      <c r="B45" s="30"/>
      <c r="C45" s="31"/>
      <c r="G45" s="31"/>
    </row>
    <row r="46" spans="1:7" s="29" customFormat="1" hidden="1" x14ac:dyDescent="0.35">
      <c r="B46" s="30"/>
      <c r="C46" s="31"/>
      <c r="G46" s="31"/>
    </row>
    <row r="47" spans="1:7" s="29" customFormat="1" hidden="1" x14ac:dyDescent="0.35">
      <c r="B47" s="30"/>
      <c r="C47" s="31"/>
      <c r="G47" s="31"/>
    </row>
    <row r="48" spans="1:7" hidden="1" x14ac:dyDescent="0.35">
      <c r="A48" s="26"/>
      <c r="B48" s="27"/>
      <c r="C48" s="28"/>
      <c r="D48" s="26"/>
      <c r="E48" s="26"/>
      <c r="F48" s="26"/>
      <c r="G48" s="28"/>
    </row>
    <row r="49" x14ac:dyDescent="0.35"/>
    <row r="50" x14ac:dyDescent="0.35"/>
    <row r="51" x14ac:dyDescent="0.35"/>
  </sheetData>
  <sheetProtection algorithmName="SHA-512" hashValue="dXP5B/3/TqwJB9acPSgyNvU8g7322gTWr1vxEX6JNgw0mDQspRQoeelVzfwJKTV2MYohCAWh25cEzthafDXLXg==" saltValue="leuS3y5g3duSi5pp/of4tg==" spinCount="100000" sheet="1" selectLockedCells="1"/>
  <mergeCells count="19">
    <mergeCell ref="A35:C35"/>
    <mergeCell ref="A5:C5"/>
    <mergeCell ref="C21:C22"/>
    <mergeCell ref="C24:C25"/>
    <mergeCell ref="C27:C30"/>
    <mergeCell ref="C32:C34"/>
    <mergeCell ref="C36:C37"/>
    <mergeCell ref="A2:C2"/>
    <mergeCell ref="A10:C10"/>
    <mergeCell ref="A15:C15"/>
    <mergeCell ref="A17:C17"/>
    <mergeCell ref="A20:C20"/>
    <mergeCell ref="C3:C4"/>
    <mergeCell ref="C6:C9"/>
    <mergeCell ref="C11:C14"/>
    <mergeCell ref="C18:C19"/>
    <mergeCell ref="A23:C23"/>
    <mergeCell ref="A26:C26"/>
    <mergeCell ref="A31:C31"/>
  </mergeCells>
  <dataValidations xWindow="364" yWindow="426" count="1">
    <dataValidation type="whole" allowBlank="1" showInputMessage="1" showErrorMessage="1" error="Vul een waarden tussen 0 en 3 in." prompt="Vul een waarden tussen 0 en 3 in." sqref="B2:B37 B38:B1048576" xr:uid="{D37D8608-62AC-432C-A274-8E9F09D726DF}">
      <formula1>0</formula1>
      <formula2>3</formula2>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A2081-529C-40E4-96B1-10D9A5B466DB}">
  <dimension ref="A1:XFA65"/>
  <sheetViews>
    <sheetView tabSelected="1" zoomScale="70" zoomScaleNormal="70" workbookViewId="0">
      <selection activeCell="C36" sqref="C36:C37"/>
    </sheetView>
  </sheetViews>
  <sheetFormatPr defaultColWidth="0" defaultRowHeight="14.5" zeroHeight="1" x14ac:dyDescent="0.35"/>
  <cols>
    <col min="1" max="1" width="40.7265625" style="4" customWidth="1"/>
    <col min="2" max="2" width="30.7265625" style="25" customWidth="1"/>
    <col min="3" max="3" width="50.7265625" style="2" customWidth="1"/>
    <col min="4" max="6" width="40.7265625" style="4" customWidth="1"/>
    <col min="7" max="7" width="40.7265625" style="2" customWidth="1"/>
    <col min="8" max="8" width="0" style="3" hidden="1" customWidth="1"/>
    <col min="9" max="16381" width="8.81640625" style="3" hidden="1"/>
    <col min="16382" max="16382" width="15.26953125" style="3" hidden="1" customWidth="1"/>
    <col min="16383" max="16384" width="15.26953125" style="3" hidden="1"/>
  </cols>
  <sheetData>
    <row r="1" spans="1:7" s="37" customFormat="1" ht="21" x14ac:dyDescent="0.35">
      <c r="A1" s="34" t="s">
        <v>113</v>
      </c>
      <c r="B1" s="35" t="s">
        <v>114</v>
      </c>
      <c r="C1" s="36" t="s">
        <v>146</v>
      </c>
      <c r="D1" s="34"/>
      <c r="E1" s="34"/>
      <c r="F1" s="34"/>
      <c r="G1" s="36"/>
    </row>
    <row r="2" spans="1:7" s="5" customFormat="1" ht="30.5" customHeight="1" x14ac:dyDescent="0.35">
      <c r="A2" s="51" t="s">
        <v>44</v>
      </c>
      <c r="B2" s="52"/>
      <c r="C2" s="53"/>
      <c r="D2" s="40" t="s">
        <v>9</v>
      </c>
      <c r="E2" s="40" t="s">
        <v>10</v>
      </c>
      <c r="F2" s="40" t="s">
        <v>11</v>
      </c>
      <c r="G2" s="41" t="s">
        <v>12</v>
      </c>
    </row>
    <row r="3" spans="1:7" ht="43.5" x14ac:dyDescent="0.35">
      <c r="A3" s="2" t="s">
        <v>161</v>
      </c>
      <c r="B3" s="7"/>
      <c r="C3" s="48"/>
      <c r="D3" s="2" t="s">
        <v>2</v>
      </c>
      <c r="E3" s="2" t="s">
        <v>3</v>
      </c>
      <c r="F3" s="2" t="s">
        <v>4</v>
      </c>
      <c r="G3" s="2" t="s">
        <v>5</v>
      </c>
    </row>
    <row r="4" spans="1:7" ht="87" x14ac:dyDescent="0.35">
      <c r="A4" s="2" t="s">
        <v>162</v>
      </c>
      <c r="B4" s="7"/>
      <c r="C4" s="49"/>
      <c r="D4" s="2" t="s">
        <v>0</v>
      </c>
      <c r="E4" s="2" t="s">
        <v>7</v>
      </c>
      <c r="F4" s="2" t="s">
        <v>6</v>
      </c>
      <c r="G4" s="2" t="s">
        <v>8</v>
      </c>
    </row>
    <row r="5" spans="1:7" s="5" customFormat="1" ht="30.5" customHeight="1" x14ac:dyDescent="0.35">
      <c r="A5" s="51" t="s">
        <v>45</v>
      </c>
      <c r="B5" s="52"/>
      <c r="C5" s="53"/>
      <c r="D5" s="40" t="s">
        <v>9</v>
      </c>
      <c r="E5" s="40" t="s">
        <v>10</v>
      </c>
      <c r="F5" s="40" t="s">
        <v>11</v>
      </c>
      <c r="G5" s="41" t="s">
        <v>12</v>
      </c>
    </row>
    <row r="6" spans="1:7" ht="87" x14ac:dyDescent="0.35">
      <c r="A6" s="2" t="s">
        <v>163</v>
      </c>
      <c r="B6" s="7"/>
      <c r="C6" s="48"/>
      <c r="D6" s="2" t="s">
        <v>13</v>
      </c>
      <c r="E6" s="2" t="s">
        <v>147</v>
      </c>
      <c r="F6" s="2" t="s">
        <v>148</v>
      </c>
      <c r="G6" s="2" t="s">
        <v>14</v>
      </c>
    </row>
    <row r="7" spans="1:7" ht="87" x14ac:dyDescent="0.35">
      <c r="A7" s="2" t="s">
        <v>164</v>
      </c>
      <c r="B7" s="7"/>
      <c r="C7" s="50"/>
      <c r="D7" s="2" t="s">
        <v>15</v>
      </c>
      <c r="E7" s="2" t="s">
        <v>16</v>
      </c>
      <c r="F7" s="2" t="s">
        <v>160</v>
      </c>
      <c r="G7" s="2" t="s">
        <v>17</v>
      </c>
    </row>
    <row r="8" spans="1:7" ht="43.5" x14ac:dyDescent="0.35">
      <c r="A8" s="2" t="s">
        <v>165</v>
      </c>
      <c r="B8" s="7"/>
      <c r="C8" s="50"/>
      <c r="D8" s="2" t="s">
        <v>18</v>
      </c>
      <c r="E8" s="2" t="s">
        <v>159</v>
      </c>
      <c r="F8" s="2" t="s">
        <v>19</v>
      </c>
      <c r="G8" s="2" t="s">
        <v>20</v>
      </c>
    </row>
    <row r="9" spans="1:7" ht="43.5" x14ac:dyDescent="0.35">
      <c r="A9" s="2" t="s">
        <v>166</v>
      </c>
      <c r="B9" s="7"/>
      <c r="C9" s="49"/>
      <c r="D9" s="2" t="s">
        <v>21</v>
      </c>
      <c r="E9" s="2" t="s">
        <v>22</v>
      </c>
      <c r="F9" s="2" t="s">
        <v>23</v>
      </c>
      <c r="G9" s="2" t="s">
        <v>24</v>
      </c>
    </row>
    <row r="10" spans="1:7" s="6" customFormat="1" ht="30.5" customHeight="1" x14ac:dyDescent="0.35">
      <c r="A10" s="51" t="s">
        <v>46</v>
      </c>
      <c r="B10" s="52"/>
      <c r="C10" s="53"/>
      <c r="D10" s="40" t="s">
        <v>9</v>
      </c>
      <c r="E10" s="40" t="s">
        <v>10</v>
      </c>
      <c r="F10" s="40" t="s">
        <v>11</v>
      </c>
      <c r="G10" s="41" t="s">
        <v>12</v>
      </c>
    </row>
    <row r="11" spans="1:7" ht="58" x14ac:dyDescent="0.35">
      <c r="A11" s="2" t="s">
        <v>167</v>
      </c>
      <c r="B11" s="7"/>
      <c r="C11" s="48"/>
      <c r="D11" s="2" t="s">
        <v>26</v>
      </c>
      <c r="E11" s="2" t="s">
        <v>27</v>
      </c>
      <c r="F11" s="2" t="s">
        <v>28</v>
      </c>
      <c r="G11" s="2" t="s">
        <v>29</v>
      </c>
    </row>
    <row r="12" spans="1:7" ht="101.5" x14ac:dyDescent="0.35">
      <c r="A12" s="2" t="s">
        <v>25</v>
      </c>
      <c r="B12" s="7"/>
      <c r="C12" s="50"/>
      <c r="D12" s="2" t="s">
        <v>30</v>
      </c>
      <c r="E12" s="2" t="s">
        <v>31</v>
      </c>
      <c r="F12" s="2" t="s">
        <v>32</v>
      </c>
      <c r="G12" s="2" t="s">
        <v>158</v>
      </c>
    </row>
    <row r="13" spans="1:7" ht="58" x14ac:dyDescent="0.35">
      <c r="A13" s="2" t="s">
        <v>168</v>
      </c>
      <c r="B13" s="7"/>
      <c r="C13" s="50"/>
      <c r="D13" s="2" t="s">
        <v>33</v>
      </c>
      <c r="E13" s="2" t="s">
        <v>34</v>
      </c>
      <c r="F13" s="2" t="s">
        <v>35</v>
      </c>
      <c r="G13" s="2" t="s">
        <v>36</v>
      </c>
    </row>
    <row r="14" spans="1:7" ht="43.5" x14ac:dyDescent="0.35">
      <c r="A14" s="2" t="s">
        <v>169</v>
      </c>
      <c r="B14" s="7"/>
      <c r="C14" s="49"/>
      <c r="D14" s="2" t="s">
        <v>37</v>
      </c>
      <c r="E14" s="2" t="s">
        <v>38</v>
      </c>
      <c r="F14" s="2" t="s">
        <v>157</v>
      </c>
      <c r="G14" s="2" t="s">
        <v>156</v>
      </c>
    </row>
    <row r="15" spans="1:7" s="5" customFormat="1" ht="30.5" customHeight="1" x14ac:dyDescent="0.35">
      <c r="A15" s="51" t="s">
        <v>47</v>
      </c>
      <c r="B15" s="52"/>
      <c r="C15" s="53"/>
      <c r="D15" s="40" t="s">
        <v>9</v>
      </c>
      <c r="E15" s="40" t="s">
        <v>10</v>
      </c>
      <c r="F15" s="40" t="s">
        <v>11</v>
      </c>
      <c r="G15" s="41" t="s">
        <v>12</v>
      </c>
    </row>
    <row r="16" spans="1:7" ht="58" x14ac:dyDescent="0.35">
      <c r="A16" s="2" t="s">
        <v>39</v>
      </c>
      <c r="B16" s="7"/>
      <c r="C16" s="9"/>
      <c r="D16" s="2" t="s">
        <v>40</v>
      </c>
      <c r="E16" s="2" t="s">
        <v>41</v>
      </c>
      <c r="F16" s="2" t="s">
        <v>42</v>
      </c>
      <c r="G16" s="2" t="s">
        <v>43</v>
      </c>
    </row>
    <row r="17" spans="1:7" s="5" customFormat="1" ht="30.5" customHeight="1" x14ac:dyDescent="0.35">
      <c r="A17" s="51" t="s">
        <v>48</v>
      </c>
      <c r="B17" s="52"/>
      <c r="C17" s="53"/>
      <c r="D17" s="40" t="s">
        <v>9</v>
      </c>
      <c r="E17" s="40" t="s">
        <v>10</v>
      </c>
      <c r="F17" s="40" t="s">
        <v>11</v>
      </c>
      <c r="G17" s="41" t="s">
        <v>12</v>
      </c>
    </row>
    <row r="18" spans="1:7" ht="58" x14ac:dyDescent="0.35">
      <c r="A18" s="2" t="s">
        <v>155</v>
      </c>
      <c r="B18" s="7"/>
      <c r="C18" s="48"/>
      <c r="D18" s="2" t="s">
        <v>49</v>
      </c>
      <c r="E18" s="2" t="s">
        <v>50</v>
      </c>
      <c r="F18" s="2" t="s">
        <v>51</v>
      </c>
      <c r="G18" s="2" t="s">
        <v>52</v>
      </c>
    </row>
    <row r="19" spans="1:7" ht="58" x14ac:dyDescent="0.35">
      <c r="A19" s="2" t="s">
        <v>53</v>
      </c>
      <c r="B19" s="7"/>
      <c r="C19" s="49"/>
      <c r="D19" s="2" t="s">
        <v>54</v>
      </c>
      <c r="E19" s="2" t="s">
        <v>55</v>
      </c>
      <c r="F19" s="2" t="s">
        <v>56</v>
      </c>
      <c r="G19" s="2" t="s">
        <v>57</v>
      </c>
    </row>
    <row r="20" spans="1:7" s="5" customFormat="1" ht="30" customHeight="1" x14ac:dyDescent="0.35">
      <c r="A20" s="51" t="s">
        <v>207</v>
      </c>
      <c r="B20" s="52"/>
      <c r="C20" s="53"/>
      <c r="D20" s="40" t="s">
        <v>9</v>
      </c>
      <c r="E20" s="40" t="s">
        <v>10</v>
      </c>
      <c r="F20" s="40" t="s">
        <v>11</v>
      </c>
      <c r="G20" s="41" t="s">
        <v>12</v>
      </c>
    </row>
    <row r="21" spans="1:7" ht="43.5" x14ac:dyDescent="0.35">
      <c r="A21" s="2" t="s">
        <v>154</v>
      </c>
      <c r="B21" s="7"/>
      <c r="C21" s="48"/>
      <c r="D21" s="2" t="s">
        <v>59</v>
      </c>
      <c r="E21" s="2" t="s">
        <v>60</v>
      </c>
      <c r="F21" s="2" t="s">
        <v>61</v>
      </c>
      <c r="G21" s="2" t="s">
        <v>62</v>
      </c>
    </row>
    <row r="22" spans="1:7" ht="43.5" x14ac:dyDescent="0.35">
      <c r="A22" s="2" t="s">
        <v>153</v>
      </c>
      <c r="B22" s="7"/>
      <c r="C22" s="49"/>
      <c r="D22" s="2" t="s">
        <v>63</v>
      </c>
      <c r="E22" s="2" t="s">
        <v>64</v>
      </c>
      <c r="F22" s="2" t="s">
        <v>65</v>
      </c>
      <c r="G22" s="2" t="s">
        <v>66</v>
      </c>
    </row>
    <row r="23" spans="1:7" s="5" customFormat="1" ht="30.5" customHeight="1" x14ac:dyDescent="0.35">
      <c r="A23" s="51" t="s">
        <v>67</v>
      </c>
      <c r="B23" s="52"/>
      <c r="C23" s="53"/>
      <c r="D23" s="40" t="s">
        <v>9</v>
      </c>
      <c r="E23" s="40" t="s">
        <v>10</v>
      </c>
      <c r="F23" s="40" t="s">
        <v>11</v>
      </c>
      <c r="G23" s="41" t="s">
        <v>12</v>
      </c>
    </row>
    <row r="24" spans="1:7" ht="72.5" x14ac:dyDescent="0.35">
      <c r="A24" s="2" t="s">
        <v>152</v>
      </c>
      <c r="B24" s="7"/>
      <c r="C24" s="48"/>
      <c r="D24" s="2" t="s">
        <v>68</v>
      </c>
      <c r="E24" s="2" t="s">
        <v>69</v>
      </c>
      <c r="F24" s="2" t="s">
        <v>70</v>
      </c>
      <c r="G24" s="2" t="s">
        <v>71</v>
      </c>
    </row>
    <row r="25" spans="1:7" ht="58" x14ac:dyDescent="0.35">
      <c r="A25" s="2" t="s">
        <v>72</v>
      </c>
      <c r="B25" s="7"/>
      <c r="C25" s="49"/>
      <c r="D25" s="2" t="s">
        <v>73</v>
      </c>
      <c r="E25" s="2" t="s">
        <v>74</v>
      </c>
      <c r="F25" s="2" t="s">
        <v>75</v>
      </c>
      <c r="G25" s="2" t="s">
        <v>76</v>
      </c>
    </row>
    <row r="26" spans="1:7" s="5" customFormat="1" ht="30.5" customHeight="1" x14ac:dyDescent="0.35">
      <c r="A26" s="51" t="s">
        <v>151</v>
      </c>
      <c r="B26" s="52"/>
      <c r="C26" s="53"/>
      <c r="D26" s="40" t="s">
        <v>9</v>
      </c>
      <c r="E26" s="40" t="s">
        <v>10</v>
      </c>
      <c r="F26" s="40" t="s">
        <v>11</v>
      </c>
      <c r="G26" s="41" t="s">
        <v>12</v>
      </c>
    </row>
    <row r="27" spans="1:7" ht="72.5" x14ac:dyDescent="0.35">
      <c r="A27" s="2" t="s">
        <v>170</v>
      </c>
      <c r="B27" s="7"/>
      <c r="C27" s="48"/>
      <c r="D27" s="2" t="s">
        <v>77</v>
      </c>
      <c r="E27" s="2" t="s">
        <v>78</v>
      </c>
      <c r="F27" s="2" t="s">
        <v>79</v>
      </c>
      <c r="G27" s="2" t="s">
        <v>80</v>
      </c>
    </row>
    <row r="28" spans="1:7" ht="43.5" x14ac:dyDescent="0.35">
      <c r="A28" s="2" t="s">
        <v>173</v>
      </c>
      <c r="B28" s="7"/>
      <c r="C28" s="50"/>
      <c r="D28" s="2" t="s">
        <v>81</v>
      </c>
      <c r="E28" s="2" t="s">
        <v>82</v>
      </c>
      <c r="F28" s="2" t="s">
        <v>83</v>
      </c>
      <c r="G28" s="2" t="s">
        <v>84</v>
      </c>
    </row>
    <row r="29" spans="1:7" ht="43.5" x14ac:dyDescent="0.35">
      <c r="A29" s="2" t="s">
        <v>172</v>
      </c>
      <c r="B29" s="7"/>
      <c r="C29" s="50"/>
      <c r="D29" s="2" t="s">
        <v>85</v>
      </c>
      <c r="E29" s="2" t="s">
        <v>86</v>
      </c>
      <c r="F29" s="2" t="s">
        <v>87</v>
      </c>
      <c r="G29" s="2" t="s">
        <v>88</v>
      </c>
    </row>
    <row r="30" spans="1:7" ht="43.5" x14ac:dyDescent="0.35">
      <c r="A30" s="2" t="s">
        <v>171</v>
      </c>
      <c r="B30" s="7"/>
      <c r="C30" s="49"/>
      <c r="D30" s="2" t="s">
        <v>89</v>
      </c>
      <c r="E30" s="2" t="s">
        <v>90</v>
      </c>
      <c r="F30" s="2" t="s">
        <v>91</v>
      </c>
      <c r="G30" s="2" t="s">
        <v>92</v>
      </c>
    </row>
    <row r="31" spans="1:7" s="5" customFormat="1" ht="30.5" customHeight="1" x14ac:dyDescent="0.35">
      <c r="A31" s="51" t="s">
        <v>93</v>
      </c>
      <c r="B31" s="52"/>
      <c r="C31" s="53"/>
      <c r="D31" s="40" t="s">
        <v>9</v>
      </c>
      <c r="E31" s="40" t="s">
        <v>10</v>
      </c>
      <c r="F31" s="40" t="s">
        <v>11</v>
      </c>
      <c r="G31" s="41" t="s">
        <v>12</v>
      </c>
    </row>
    <row r="32" spans="1:7" s="1" customFormat="1" ht="72.5" x14ac:dyDescent="0.35">
      <c r="A32" s="2" t="s">
        <v>174</v>
      </c>
      <c r="B32" s="7"/>
      <c r="C32" s="48"/>
      <c r="D32" s="2" t="s">
        <v>94</v>
      </c>
      <c r="E32" s="2" t="s">
        <v>95</v>
      </c>
      <c r="F32" s="2" t="s">
        <v>96</v>
      </c>
      <c r="G32" s="2" t="s">
        <v>97</v>
      </c>
    </row>
    <row r="33" spans="1:7" s="1" customFormat="1" ht="72.5" x14ac:dyDescent="0.35">
      <c r="A33" s="2" t="s">
        <v>175</v>
      </c>
      <c r="B33" s="7"/>
      <c r="C33" s="50"/>
      <c r="D33" s="2" t="s">
        <v>98</v>
      </c>
      <c r="E33" s="2" t="s">
        <v>99</v>
      </c>
      <c r="F33" s="2" t="s">
        <v>100</v>
      </c>
      <c r="G33" s="2" t="s">
        <v>101</v>
      </c>
    </row>
    <row r="34" spans="1:7" s="1" customFormat="1" ht="72.5" x14ac:dyDescent="0.35">
      <c r="A34" s="2" t="s">
        <v>176</v>
      </c>
      <c r="B34" s="7"/>
      <c r="C34" s="49"/>
      <c r="D34" s="2" t="s">
        <v>102</v>
      </c>
      <c r="E34" s="2" t="s">
        <v>149</v>
      </c>
      <c r="F34" s="2" t="s">
        <v>150</v>
      </c>
      <c r="G34" s="2" t="s">
        <v>103</v>
      </c>
    </row>
    <row r="35" spans="1:7" s="5" customFormat="1" ht="30.5" customHeight="1" x14ac:dyDescent="0.35">
      <c r="A35" s="54" t="s">
        <v>104</v>
      </c>
      <c r="B35" s="55"/>
      <c r="C35" s="56"/>
      <c r="D35" s="40" t="s">
        <v>9</v>
      </c>
      <c r="E35" s="40" t="s">
        <v>10</v>
      </c>
      <c r="F35" s="40" t="s">
        <v>11</v>
      </c>
      <c r="G35" s="41" t="s">
        <v>12</v>
      </c>
    </row>
    <row r="36" spans="1:7" s="1" customFormat="1" ht="58" x14ac:dyDescent="0.35">
      <c r="A36" s="2" t="s">
        <v>177</v>
      </c>
      <c r="B36" s="7"/>
      <c r="C36" s="48"/>
      <c r="D36" s="2" t="s">
        <v>105</v>
      </c>
      <c r="E36" s="2" t="s">
        <v>106</v>
      </c>
      <c r="F36" s="2" t="s">
        <v>107</v>
      </c>
      <c r="G36" s="2" t="s">
        <v>108</v>
      </c>
    </row>
    <row r="37" spans="1:7" s="33" customFormat="1" ht="43.5" x14ac:dyDescent="0.35">
      <c r="A37" s="2" t="s">
        <v>178</v>
      </c>
      <c r="B37" s="7"/>
      <c r="C37" s="49"/>
      <c r="D37" s="2" t="s">
        <v>109</v>
      </c>
      <c r="E37" s="2" t="s">
        <v>110</v>
      </c>
      <c r="F37" s="2" t="s">
        <v>111</v>
      </c>
      <c r="G37" s="2" t="s">
        <v>112</v>
      </c>
    </row>
    <row r="38" spans="1:7" s="29" customFormat="1" x14ac:dyDescent="0.35">
      <c r="A38" s="31"/>
      <c r="B38" s="46"/>
      <c r="C38" s="47"/>
      <c r="D38" s="31"/>
      <c r="E38" s="31"/>
      <c r="F38" s="31"/>
      <c r="G38" s="31"/>
    </row>
    <row r="39" spans="1:7" s="1" customFormat="1" ht="21" hidden="1" x14ac:dyDescent="0.5">
      <c r="A39" s="32"/>
      <c r="B39" s="22"/>
      <c r="C39" s="22"/>
      <c r="D39" s="29"/>
      <c r="E39" s="29"/>
      <c r="F39" s="29"/>
      <c r="G39" s="31"/>
    </row>
    <row r="40" spans="1:7" s="1" customFormat="1" ht="16" hidden="1" x14ac:dyDescent="0.35">
      <c r="A40" s="22"/>
      <c r="B40" s="22"/>
      <c r="C40" s="22"/>
      <c r="D40" s="29"/>
      <c r="E40" s="29"/>
      <c r="F40" s="29"/>
      <c r="G40" s="31"/>
    </row>
    <row r="41" spans="1:7" s="1" customFormat="1" ht="16" hidden="1" x14ac:dyDescent="0.35">
      <c r="A41" s="22"/>
      <c r="B41" s="22"/>
      <c r="C41" s="22"/>
      <c r="D41" s="29"/>
      <c r="E41" s="29"/>
      <c r="F41" s="29"/>
      <c r="G41" s="31"/>
    </row>
    <row r="42" spans="1:7" s="1" customFormat="1" ht="16" hidden="1" x14ac:dyDescent="0.35">
      <c r="A42" s="22"/>
      <c r="B42" s="22"/>
      <c r="C42" s="22"/>
      <c r="D42" s="29"/>
      <c r="E42" s="29"/>
      <c r="F42" s="29"/>
      <c r="G42" s="31"/>
    </row>
    <row r="43" spans="1:7" s="1" customFormat="1" ht="16" hidden="1" x14ac:dyDescent="0.35">
      <c r="A43" s="22"/>
      <c r="B43" s="22"/>
      <c r="C43" s="22"/>
      <c r="D43" s="29"/>
      <c r="E43" s="29"/>
      <c r="F43" s="29"/>
      <c r="G43" s="31"/>
    </row>
    <row r="44" spans="1:7" s="1" customFormat="1" ht="16" hidden="1" x14ac:dyDescent="0.35">
      <c r="A44" s="22"/>
      <c r="B44" s="22"/>
      <c r="C44" s="22"/>
      <c r="D44" s="29"/>
      <c r="E44" s="29"/>
      <c r="F44" s="29"/>
      <c r="G44" s="31"/>
    </row>
    <row r="45" spans="1:7" s="1" customFormat="1" ht="16" hidden="1" x14ac:dyDescent="0.35">
      <c r="A45" s="22"/>
      <c r="B45" s="22"/>
      <c r="C45" s="22"/>
      <c r="D45" s="29"/>
      <c r="E45" s="29"/>
      <c r="F45" s="29"/>
      <c r="G45" s="31"/>
    </row>
    <row r="46" spans="1:7" s="1" customFormat="1" ht="249.65" hidden="1" customHeight="1" x14ac:dyDescent="0.35">
      <c r="A46" s="22"/>
      <c r="B46" s="57"/>
      <c r="C46" s="57"/>
      <c r="D46" s="57"/>
      <c r="E46" s="29"/>
      <c r="F46" s="29"/>
      <c r="G46" s="31"/>
    </row>
    <row r="47" spans="1:7" s="1" customFormat="1" ht="16" hidden="1" x14ac:dyDescent="0.35">
      <c r="A47" s="22"/>
      <c r="B47" s="22"/>
      <c r="C47" s="22"/>
      <c r="D47" s="29"/>
      <c r="E47" s="29"/>
      <c r="F47" s="29"/>
      <c r="G47" s="31"/>
    </row>
    <row r="48" spans="1:7" s="1" customFormat="1" ht="16" hidden="1" x14ac:dyDescent="0.35">
      <c r="A48" s="22"/>
      <c r="B48" s="22"/>
      <c r="C48" s="22"/>
      <c r="D48" s="29"/>
      <c r="E48" s="29"/>
      <c r="F48" s="29"/>
      <c r="G48" s="31"/>
    </row>
    <row r="49" spans="1:7" s="1" customFormat="1" ht="16" hidden="1" x14ac:dyDescent="0.35">
      <c r="A49" s="22"/>
      <c r="B49" s="22"/>
      <c r="C49" s="22"/>
      <c r="D49" s="29"/>
      <c r="E49" s="29"/>
      <c r="F49" s="29"/>
      <c r="G49" s="31"/>
    </row>
    <row r="50" spans="1:7" s="1" customFormat="1" ht="16" hidden="1" x14ac:dyDescent="0.35">
      <c r="A50" s="22"/>
      <c r="B50" s="22"/>
      <c r="C50" s="22"/>
      <c r="D50" s="29"/>
      <c r="E50" s="29"/>
      <c r="F50" s="29"/>
      <c r="G50" s="31"/>
    </row>
    <row r="51" spans="1:7" s="1" customFormat="1" ht="16" hidden="1" x14ac:dyDescent="0.35">
      <c r="A51" s="22"/>
      <c r="B51" s="22"/>
      <c r="C51" s="22"/>
      <c r="D51" s="29"/>
      <c r="E51" s="29"/>
      <c r="F51" s="29"/>
      <c r="G51" s="31"/>
    </row>
    <row r="52" spans="1:7" s="1" customFormat="1" ht="16" hidden="1" x14ac:dyDescent="0.35">
      <c r="A52" s="22"/>
      <c r="B52" s="22"/>
      <c r="C52" s="22"/>
      <c r="D52" s="29"/>
      <c r="E52" s="29"/>
      <c r="F52" s="29"/>
      <c r="G52" s="31"/>
    </row>
    <row r="53" spans="1:7" s="1" customFormat="1" ht="16" hidden="1" x14ac:dyDescent="0.35">
      <c r="A53" s="22"/>
      <c r="B53" s="22"/>
      <c r="C53" s="22"/>
      <c r="D53" s="29"/>
      <c r="E53" s="29"/>
      <c r="F53" s="29"/>
      <c r="G53" s="31"/>
    </row>
    <row r="54" spans="1:7" hidden="1" x14ac:dyDescent="0.35">
      <c r="A54" s="22"/>
      <c r="B54" s="22"/>
      <c r="C54" s="22"/>
      <c r="D54" s="29"/>
      <c r="E54" s="29"/>
      <c r="F54" s="29"/>
      <c r="G54" s="31"/>
    </row>
    <row r="55" spans="1:7" s="29" customFormat="1" hidden="1" x14ac:dyDescent="0.35">
      <c r="B55" s="30"/>
      <c r="C55" s="31"/>
      <c r="G55" s="31"/>
    </row>
    <row r="56" spans="1:7" s="29" customFormat="1" hidden="1" x14ac:dyDescent="0.35">
      <c r="B56" s="30"/>
      <c r="C56" s="31"/>
      <c r="G56" s="31"/>
    </row>
    <row r="57" spans="1:7" s="29" customFormat="1" hidden="1" x14ac:dyDescent="0.35">
      <c r="B57" s="30"/>
      <c r="C57" s="31"/>
      <c r="G57" s="31"/>
    </row>
    <row r="58" spans="1:7" s="29" customFormat="1" hidden="1" x14ac:dyDescent="0.35">
      <c r="B58" s="30"/>
      <c r="C58" s="31"/>
      <c r="G58" s="31"/>
    </row>
    <row r="59" spans="1:7" s="29" customFormat="1" hidden="1" x14ac:dyDescent="0.35">
      <c r="B59" s="30"/>
      <c r="C59" s="31"/>
      <c r="G59" s="31"/>
    </row>
    <row r="60" spans="1:7" s="29" customFormat="1" hidden="1" x14ac:dyDescent="0.35">
      <c r="B60" s="30"/>
      <c r="C60" s="31"/>
      <c r="G60" s="31"/>
    </row>
    <row r="61" spans="1:7" s="29" customFormat="1" hidden="1" x14ac:dyDescent="0.35">
      <c r="B61" s="30"/>
      <c r="C61" s="31"/>
      <c r="G61" s="31"/>
    </row>
    <row r="62" spans="1:7" s="29" customFormat="1" hidden="1" x14ac:dyDescent="0.35">
      <c r="B62" s="30"/>
      <c r="C62" s="31"/>
      <c r="G62" s="31"/>
    </row>
    <row r="63" spans="1:7" s="29" customFormat="1" hidden="1" x14ac:dyDescent="0.35">
      <c r="B63" s="30"/>
      <c r="C63" s="31"/>
      <c r="G63" s="31"/>
    </row>
    <row r="64" spans="1:7" s="29" customFormat="1" hidden="1" x14ac:dyDescent="0.35">
      <c r="B64" s="30"/>
      <c r="C64" s="31"/>
      <c r="G64" s="31"/>
    </row>
    <row r="65" spans="1:7" hidden="1" x14ac:dyDescent="0.35">
      <c r="A65" s="26"/>
      <c r="B65" s="27"/>
      <c r="C65" s="28"/>
      <c r="D65" s="26"/>
      <c r="E65" s="26"/>
      <c r="F65" s="26"/>
      <c r="G65" s="28"/>
    </row>
  </sheetData>
  <sheetProtection algorithmName="SHA-512" hashValue="mdaCYjkrXFaOzU5bcjfSoSEvkDmT9Z6LDOUi1n6MVBUUUEYDyUR0uT1ASuh/IYh1IryQ1YgyXRSiWHbJ9X8wFQ==" saltValue="IDPLGMHc+o4p0uNyLDcIHA==" spinCount="100000" sheet="1" selectLockedCells="1"/>
  <mergeCells count="20">
    <mergeCell ref="C21:C22"/>
    <mergeCell ref="C24:C25"/>
    <mergeCell ref="C27:C30"/>
    <mergeCell ref="C32:C34"/>
    <mergeCell ref="C36:C37"/>
    <mergeCell ref="A20:C20"/>
    <mergeCell ref="A2:C2"/>
    <mergeCell ref="A5:C5"/>
    <mergeCell ref="A10:C10"/>
    <mergeCell ref="A15:C15"/>
    <mergeCell ref="A17:C17"/>
    <mergeCell ref="C3:C4"/>
    <mergeCell ref="C6:C9"/>
    <mergeCell ref="C11:C14"/>
    <mergeCell ref="C18:C19"/>
    <mergeCell ref="B46:D46"/>
    <mergeCell ref="A23:C23"/>
    <mergeCell ref="A26:C26"/>
    <mergeCell ref="A31:C31"/>
    <mergeCell ref="A35:C35"/>
  </mergeCells>
  <dataValidations count="1">
    <dataValidation type="whole" allowBlank="1" showInputMessage="1" showErrorMessage="1" error="Vul een waarden tussen 0 en 3 in." prompt="Vul een waarden tussen 0 en 3 in." sqref="B55:B1048576 B2:B38" xr:uid="{7CDBC64F-AE0D-410F-966E-539724574A34}">
      <formula1>0</formula1>
      <formula2>3</formula2>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3F53-B63E-4958-9B16-F63D46E4BB7F}">
  <dimension ref="A1:K42"/>
  <sheetViews>
    <sheetView zoomScale="60" zoomScaleNormal="60" workbookViewId="0">
      <selection activeCell="C8" sqref="C8"/>
    </sheetView>
  </sheetViews>
  <sheetFormatPr defaultColWidth="0" defaultRowHeight="84" customHeight="1" zeroHeight="1" x14ac:dyDescent="0.35"/>
  <cols>
    <col min="1" max="1" width="2.453125" style="22" customWidth="1"/>
    <col min="2" max="2" width="7.54296875" customWidth="1"/>
    <col min="3" max="3" width="153.54296875" customWidth="1"/>
    <col min="4" max="5" width="23.7265625" style="13" customWidth="1"/>
    <col min="6" max="6" width="4" style="22" customWidth="1"/>
    <col min="7" max="11" width="0" hidden="1" customWidth="1"/>
    <col min="12" max="16384" width="8.81640625" hidden="1"/>
  </cols>
  <sheetData>
    <row r="1" spans="2:9" s="8" customFormat="1" ht="42" customHeight="1" x14ac:dyDescent="0.35">
      <c r="B1" s="24" t="s">
        <v>115</v>
      </c>
      <c r="D1" s="11"/>
      <c r="E1" s="12"/>
      <c r="I1" s="10"/>
    </row>
    <row r="2" spans="2:9" ht="14.5" x14ac:dyDescent="0.35">
      <c r="B2" s="58" t="s">
        <v>143</v>
      </c>
      <c r="C2" s="59"/>
      <c r="D2" s="16" t="s">
        <v>116</v>
      </c>
      <c r="E2" s="14" t="s">
        <v>117</v>
      </c>
    </row>
    <row r="3" spans="2:9" ht="14.5" customHeight="1" x14ac:dyDescent="0.35">
      <c r="B3" s="19" t="s">
        <v>119</v>
      </c>
      <c r="C3" s="19" t="s">
        <v>118</v>
      </c>
      <c r="D3" s="15" t="str">
        <f>IFERROR(AVERAGE(Student!B3:B4),"Incompleet")</f>
        <v>Incompleet</v>
      </c>
      <c r="E3" s="15" t="str">
        <f>IFERROR(AVERAGE(Praktijkopleider!B3:B4),"Incompleet")</f>
        <v>Incompleet</v>
      </c>
    </row>
    <row r="4" spans="2:9" ht="14.5" x14ac:dyDescent="0.35">
      <c r="B4" s="20" t="s">
        <v>129</v>
      </c>
      <c r="C4" s="20" t="s">
        <v>120</v>
      </c>
      <c r="D4" s="15" t="str">
        <f>IFERROR(AVERAGE(Student!B6:B9),"Incompleet")</f>
        <v>Incompleet</v>
      </c>
      <c r="E4" s="15" t="str">
        <f>IFERROR(AVERAGE(Praktijkopleider!B6:B9),"Incompleet")</f>
        <v>Incompleet</v>
      </c>
    </row>
    <row r="5" spans="2:9" ht="14.5" x14ac:dyDescent="0.35">
      <c r="B5" s="20" t="s">
        <v>130</v>
      </c>
      <c r="C5" s="20" t="s">
        <v>121</v>
      </c>
      <c r="D5" s="15" t="str">
        <f>IFERROR(AVERAGE(Student!B11:B14),"Incompleet")</f>
        <v>Incompleet</v>
      </c>
      <c r="E5" s="15" t="str">
        <f>IFERROR(AVERAGE(Praktijkopleider!B11:B14),"Incompleet")</f>
        <v>Incompleet</v>
      </c>
    </row>
    <row r="6" spans="2:9" ht="14.5" x14ac:dyDescent="0.35">
      <c r="B6" s="20" t="s">
        <v>131</v>
      </c>
      <c r="C6" s="20" t="s">
        <v>122</v>
      </c>
      <c r="D6" s="15" t="str">
        <f>IFERROR(AVERAGE(Student!B16),"Incompleet")</f>
        <v>Incompleet</v>
      </c>
      <c r="E6" s="15" t="str">
        <f>IFERROR(AVERAGE(Praktijkopleider!B16),"Incompleet")</f>
        <v>Incompleet</v>
      </c>
    </row>
    <row r="7" spans="2:9" ht="14.5" x14ac:dyDescent="0.35">
      <c r="B7" s="20" t="s">
        <v>132</v>
      </c>
      <c r="C7" s="20" t="s">
        <v>123</v>
      </c>
      <c r="D7" s="15" t="str">
        <f>IFERROR(AVERAGE(Student!B18:B19),"Incompleet")</f>
        <v>Incompleet</v>
      </c>
      <c r="E7" s="15" t="str">
        <f>IFERROR(AVERAGE(Praktijkopleider!B18:B19),"Incompleet")</f>
        <v>Incompleet</v>
      </c>
    </row>
    <row r="8" spans="2:9" ht="14.5" x14ac:dyDescent="0.35">
      <c r="B8" s="21" t="s">
        <v>133</v>
      </c>
      <c r="C8" s="21" t="s">
        <v>124</v>
      </c>
      <c r="D8" s="15" t="str">
        <f>IFERROR(AVERAGE(Student!B21:B22),"Incompleet")</f>
        <v>Incompleet</v>
      </c>
      <c r="E8" s="15" t="str">
        <f>IFERROR(AVERAGE(Praktijkopleider!B21:B22),"Incompleet")</f>
        <v>Incompleet</v>
      </c>
    </row>
    <row r="9" spans="2:9" ht="14.5" x14ac:dyDescent="0.35">
      <c r="B9" s="20" t="s">
        <v>134</v>
      </c>
      <c r="C9" s="20" t="s">
        <v>125</v>
      </c>
      <c r="D9" s="15" t="str">
        <f>IFERROR(AVERAGE(Student!B24:B25),"Incompleet")</f>
        <v>Incompleet</v>
      </c>
      <c r="E9" s="15" t="str">
        <f>IFERROR(AVERAGE(Praktijkopleider!B24:B25),"Incompleet")</f>
        <v>Incompleet</v>
      </c>
    </row>
    <row r="10" spans="2:9" ht="14.5" x14ac:dyDescent="0.35">
      <c r="B10" s="21" t="s">
        <v>135</v>
      </c>
      <c r="C10" s="21" t="s">
        <v>126</v>
      </c>
      <c r="D10" s="15" t="str">
        <f>IFERROR(AVERAGE(Student!B27:B30),"Incompleet")</f>
        <v>Incompleet</v>
      </c>
      <c r="E10" s="15" t="str">
        <f>IFERROR(AVERAGE(Praktijkopleider!B27:B30),"Incompleet")</f>
        <v>Incompleet</v>
      </c>
    </row>
    <row r="11" spans="2:9" ht="14.5" x14ac:dyDescent="0.35">
      <c r="B11" s="20" t="s">
        <v>136</v>
      </c>
      <c r="C11" s="20" t="s">
        <v>127</v>
      </c>
      <c r="D11" s="15" t="str">
        <f>IFERROR(AVERAGE(Student!B32:B34),"Incompleet")</f>
        <v>Incompleet</v>
      </c>
      <c r="E11" s="15" t="str">
        <f>IFERROR(AVERAGE(Praktijkopleider!B32:B34),"Incompleet")</f>
        <v>Incompleet</v>
      </c>
    </row>
    <row r="12" spans="2:9" ht="14.5" x14ac:dyDescent="0.35">
      <c r="B12" s="20" t="s">
        <v>137</v>
      </c>
      <c r="C12" s="20" t="s">
        <v>128</v>
      </c>
      <c r="D12" s="15" t="str">
        <f>IFERROR(AVERAGE(Student!B36:B37),"Incompleet")</f>
        <v>Incompleet</v>
      </c>
      <c r="E12" s="15" t="str">
        <f>IFERROR(AVERAGE(Praktijkopleider!B36:B37),"Incompleet")</f>
        <v>Incompleet</v>
      </c>
    </row>
    <row r="13" spans="2:9" s="22" customFormat="1" ht="14.5" x14ac:dyDescent="0.35">
      <c r="D13" s="23"/>
      <c r="E13" s="23"/>
    </row>
    <row r="14" spans="2:9" s="22" customFormat="1" ht="315" customHeight="1" x14ac:dyDescent="0.35">
      <c r="D14" s="23"/>
      <c r="E14" s="23"/>
    </row>
    <row r="15" spans="2:9" s="22" customFormat="1" ht="14.5" x14ac:dyDescent="0.35">
      <c r="D15" s="23"/>
      <c r="E15" s="23"/>
    </row>
    <row r="16" spans="2:9" s="22" customFormat="1" ht="14.5" x14ac:dyDescent="0.35">
      <c r="D16" s="23"/>
      <c r="E16" s="23"/>
    </row>
    <row r="17" spans="2:5" ht="14.5" x14ac:dyDescent="0.35">
      <c r="B17" s="58" t="s">
        <v>144</v>
      </c>
      <c r="C17" s="59"/>
      <c r="D17" s="14" t="s">
        <v>116</v>
      </c>
      <c r="E17" s="14" t="s">
        <v>145</v>
      </c>
    </row>
    <row r="18" spans="2:5" ht="14.5" x14ac:dyDescent="0.35">
      <c r="B18" s="17" t="s">
        <v>138</v>
      </c>
      <c r="C18" s="17" t="s">
        <v>182</v>
      </c>
      <c r="D18" s="15" t="str">
        <f>IFERROR(AVERAGE(D3:D4),"Incompleet")</f>
        <v>Incompleet</v>
      </c>
      <c r="E18" s="15" t="str">
        <f>IFERROR(AVERAGE(E3:E4),"Incompleet")</f>
        <v>Incompleet</v>
      </c>
    </row>
    <row r="19" spans="2:5" ht="14.5" x14ac:dyDescent="0.35">
      <c r="B19" s="18" t="s">
        <v>139</v>
      </c>
      <c r="C19" s="18" t="s">
        <v>183</v>
      </c>
      <c r="D19" s="15" t="str">
        <f>IFERROR(AVERAGE(D5:D6),"Incompleet")</f>
        <v>Incompleet</v>
      </c>
      <c r="E19" s="15" t="str">
        <f>IFERROR(AVERAGE(E5:E6),"Incompleet")</f>
        <v>Incompleet</v>
      </c>
    </row>
    <row r="20" spans="2:5" ht="14.5" x14ac:dyDescent="0.35">
      <c r="B20" s="18" t="s">
        <v>140</v>
      </c>
      <c r="C20" s="18" t="s">
        <v>184</v>
      </c>
      <c r="D20" s="15" t="str">
        <f>IFERROR(AVERAGE(D7:D10),"Incompleet")</f>
        <v>Incompleet</v>
      </c>
      <c r="E20" s="15" t="str">
        <f>IFERROR(AVERAGE(E7:E10),"Incompleet")</f>
        <v>Incompleet</v>
      </c>
    </row>
    <row r="21" spans="2:5" ht="14.5" x14ac:dyDescent="0.35">
      <c r="B21" s="18" t="s">
        <v>141</v>
      </c>
      <c r="C21" s="18" t="s">
        <v>185</v>
      </c>
      <c r="D21" s="15" t="str">
        <f>IFERROR(AVERAGE(D11),"Incompleet")</f>
        <v>Incompleet</v>
      </c>
      <c r="E21" s="15" t="str">
        <f>IFERROR(AVERAGE(E11),"Incompleet")</f>
        <v>Incompleet</v>
      </c>
    </row>
    <row r="22" spans="2:5" ht="14.5" x14ac:dyDescent="0.35">
      <c r="B22" s="18" t="s">
        <v>142</v>
      </c>
      <c r="C22" s="18" t="s">
        <v>186</v>
      </c>
      <c r="D22" s="15" t="str">
        <f>IFERROR(AVERAGE(D12),"Incompleet")</f>
        <v>Incompleet</v>
      </c>
      <c r="E22" s="15" t="str">
        <f>IFERROR(AVERAGE(E12),"Incompleet")</f>
        <v>Incompleet</v>
      </c>
    </row>
    <row r="23" spans="2:5" ht="14.5" x14ac:dyDescent="0.35">
      <c r="B23" s="22"/>
      <c r="C23" s="22"/>
      <c r="D23" s="23"/>
      <c r="E23" s="23"/>
    </row>
    <row r="24" spans="2:5" ht="14.5" x14ac:dyDescent="0.35">
      <c r="B24" s="22"/>
      <c r="C24" s="22"/>
      <c r="D24" s="23"/>
      <c r="E24" s="23"/>
    </row>
    <row r="25" spans="2:5" ht="14.5" x14ac:dyDescent="0.35">
      <c r="B25" s="22"/>
      <c r="C25" s="22"/>
      <c r="D25" s="23"/>
      <c r="E25" s="23"/>
    </row>
    <row r="26" spans="2:5" ht="14.5" x14ac:dyDescent="0.35">
      <c r="B26" s="22"/>
      <c r="C26" s="22"/>
      <c r="D26" s="23"/>
      <c r="E26" s="23"/>
    </row>
    <row r="27" spans="2:5" ht="14.5" x14ac:dyDescent="0.35">
      <c r="B27" s="22"/>
      <c r="C27" s="22"/>
      <c r="D27" s="23"/>
      <c r="E27" s="23"/>
    </row>
    <row r="28" spans="2:5" ht="14.5" x14ac:dyDescent="0.35">
      <c r="B28" s="22"/>
      <c r="C28" s="22"/>
      <c r="D28" s="23"/>
      <c r="E28" s="23"/>
    </row>
    <row r="29" spans="2:5" ht="14.5" x14ac:dyDescent="0.35">
      <c r="B29" s="22"/>
      <c r="C29" s="22"/>
      <c r="D29" s="23"/>
      <c r="E29" s="23"/>
    </row>
    <row r="30" spans="2:5" ht="14.5" x14ac:dyDescent="0.35">
      <c r="B30" s="22"/>
      <c r="C30" s="22"/>
      <c r="D30" s="23"/>
      <c r="E30" s="23"/>
    </row>
    <row r="31" spans="2:5" ht="14.5" x14ac:dyDescent="0.35">
      <c r="B31" s="22"/>
      <c r="C31" s="22"/>
      <c r="D31" s="23"/>
      <c r="E31" s="23"/>
    </row>
    <row r="32" spans="2:5" ht="14.5" x14ac:dyDescent="0.35">
      <c r="B32" s="22"/>
      <c r="C32" s="22"/>
      <c r="D32" s="23"/>
      <c r="E32" s="23"/>
    </row>
    <row r="33" spans="2:5" ht="14.5" x14ac:dyDescent="0.35">
      <c r="B33" s="22"/>
      <c r="C33" s="22"/>
      <c r="D33" s="23"/>
      <c r="E33" s="23"/>
    </row>
    <row r="34" spans="2:5" ht="14.5" x14ac:dyDescent="0.35">
      <c r="B34" s="22"/>
      <c r="C34" s="22"/>
      <c r="D34" s="23"/>
      <c r="E34" s="23"/>
    </row>
    <row r="35" spans="2:5" ht="14.5" x14ac:dyDescent="0.35">
      <c r="B35" s="22"/>
      <c r="C35" s="22"/>
      <c r="D35" s="23"/>
      <c r="E35" s="23"/>
    </row>
    <row r="36" spans="2:5" ht="14.5" x14ac:dyDescent="0.35">
      <c r="B36" s="22"/>
      <c r="C36" s="22"/>
      <c r="D36" s="23"/>
      <c r="E36" s="23"/>
    </row>
    <row r="37" spans="2:5" ht="14.5" x14ac:dyDescent="0.35">
      <c r="B37" s="22"/>
      <c r="C37" s="22"/>
      <c r="D37" s="23"/>
      <c r="E37" s="23"/>
    </row>
    <row r="38" spans="2:5" ht="14.5" x14ac:dyDescent="0.35">
      <c r="B38" s="22"/>
      <c r="C38" s="22"/>
      <c r="D38" s="23"/>
      <c r="E38" s="23"/>
    </row>
    <row r="39" spans="2:5" ht="14.5" x14ac:dyDescent="0.35">
      <c r="B39" s="22"/>
      <c r="C39" s="22"/>
      <c r="D39" s="23"/>
      <c r="E39" s="23"/>
    </row>
    <row r="40" spans="2:5" ht="103.15" customHeight="1" x14ac:dyDescent="0.35">
      <c r="B40" s="22"/>
      <c r="C40" s="22"/>
      <c r="D40" s="23"/>
      <c r="E40" s="23"/>
    </row>
    <row r="41" spans="2:5" s="22" customFormat="1" ht="84" hidden="1" customHeight="1" x14ac:dyDescent="0.35">
      <c r="D41" s="23"/>
      <c r="E41" s="23"/>
    </row>
    <row r="42" spans="2:5" s="22" customFormat="1" ht="84" hidden="1" customHeight="1" x14ac:dyDescent="0.35">
      <c r="D42" s="23"/>
      <c r="E42" s="23"/>
    </row>
  </sheetData>
  <sheetProtection algorithmName="SHA-512" hashValue="lrV4pvRdS15/R9DfKGCfutmYdVAo6AuHC8B1IWVla8NmRsWXwmiRql+HzOOrVaw4gT9IzHGyzIQU3lA62IUM5Q==" saltValue="F2t6D+C8ugg6feKZeL10CQ==" spinCount="100000" sheet="1" selectLockedCells="1" selectUnlockedCells="1"/>
  <mergeCells count="2">
    <mergeCell ref="B2:C2"/>
    <mergeCell ref="B17:C17"/>
  </mergeCells>
  <pageMargins left="0.7" right="0.7" top="0.75" bottom="0.75" header="0.3" footer="0.3"/>
  <pageSetup paperSize="9"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5942BA5E9A8F4C9537B635497C26F4" ma:contentTypeVersion="16" ma:contentTypeDescription="Een nieuw document maken." ma:contentTypeScope="" ma:versionID="824acc04fda63df97919832b425429f3">
  <xsd:schema xmlns:xsd="http://www.w3.org/2001/XMLSchema" xmlns:xs="http://www.w3.org/2001/XMLSchema" xmlns:p="http://schemas.microsoft.com/office/2006/metadata/properties" xmlns:ns2="d6f31471-695d-46c7-b2a7-e7da1a459c56" xmlns:ns3="571b90a3-6d26-4c62-89c5-23a3758dfc58" targetNamespace="http://schemas.microsoft.com/office/2006/metadata/properties" ma:root="true" ma:fieldsID="b7ded81e5a040a854edbb66caa0f207e" ns2:_="" ns3:_="">
    <xsd:import namespace="d6f31471-695d-46c7-b2a7-e7da1a459c56"/>
    <xsd:import namespace="571b90a3-6d26-4c62-89c5-23a3758dfc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31471-695d-46c7-b2a7-e7da1a459c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115ee84-c194-4add-8ddb-ad54b768e1e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1b90a3-6d26-4c62-89c5-23a3758dfc5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5b4615e-7826-4a62-800e-c5908efaf2db}" ma:internalName="TaxCatchAll" ma:showField="CatchAllData" ma:web="571b90a3-6d26-4c62-89c5-23a3758dfc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f31471-695d-46c7-b2a7-e7da1a459c56">
      <Terms xmlns="http://schemas.microsoft.com/office/infopath/2007/PartnerControls"/>
    </lcf76f155ced4ddcb4097134ff3c332f>
    <TaxCatchAll xmlns="571b90a3-6d26-4c62-89c5-23a3758dfc58" xsi:nil="true"/>
  </documentManagement>
</p:properties>
</file>

<file path=customXml/itemProps1.xml><?xml version="1.0" encoding="utf-8"?>
<ds:datastoreItem xmlns:ds="http://schemas.openxmlformats.org/officeDocument/2006/customXml" ds:itemID="{2D55441E-8443-42AA-945F-3EBD95A37A7E}"/>
</file>

<file path=customXml/itemProps2.xml><?xml version="1.0" encoding="utf-8"?>
<ds:datastoreItem xmlns:ds="http://schemas.openxmlformats.org/officeDocument/2006/customXml" ds:itemID="{A0796D6B-62F1-4676-A066-82F6CAB8C1E9}">
  <ds:schemaRefs>
    <ds:schemaRef ds:uri="http://schemas.microsoft.com/sharepoint/v3/contenttype/forms"/>
  </ds:schemaRefs>
</ds:datastoreItem>
</file>

<file path=customXml/itemProps3.xml><?xml version="1.0" encoding="utf-8"?>
<ds:datastoreItem xmlns:ds="http://schemas.openxmlformats.org/officeDocument/2006/customXml" ds:itemID="{DB138724-2338-49F6-A855-53DD64E4E690}">
  <ds:schemaRefs>
    <ds:schemaRef ds:uri="http://schemas.microsoft.com/office/2006/metadata/properties"/>
    <ds:schemaRef ds:uri="http://schemas.microsoft.com/office/infopath/2007/PartnerControls"/>
    <ds:schemaRef ds:uri="d6f31471-695d-46c7-b2a7-e7da1a459c56"/>
    <ds:schemaRef ds:uri="571b90a3-6d26-4c62-89c5-23a3758dfc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vt:lpstr>
      <vt:lpstr>Student</vt:lpstr>
      <vt:lpstr>Praktijkopleider</vt:lpstr>
      <vt:lpstr>Resultaat</vt:lpstr>
    </vt:vector>
  </TitlesOfParts>
  <Company>Hogeschool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Spruijt</dc:creator>
  <cp:lastModifiedBy>Pim van Dongen</cp:lastModifiedBy>
  <cp:lastPrinted>2024-11-13T07:22:23Z</cp:lastPrinted>
  <dcterms:created xsi:type="dcterms:W3CDTF">2024-11-08T13:17:06Z</dcterms:created>
  <dcterms:modified xsi:type="dcterms:W3CDTF">2025-10-03T13:30:30Z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0x0101004C5942BA5E9A8F4C9537B635497C26F4</vt:lpwstr>
  </property>
  <property fmtid="{D5CDD505-2E9C-101B-9397-08002B2CF9AE}" pid="3" name="MediaServiceImageTags">
    <vt:lpwstr/>
  </property>
</Properties>
</file>