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pim.vandongen\Downloads\"/>
    </mc:Choice>
  </mc:AlternateContent>
  <xr:revisionPtr revIDLastSave="0" documentId="8_{F4310C44-246B-45B7-8173-2B5C45757159}" xr6:coauthVersionLast="47" xr6:coauthVersionMax="47" xr10:uidLastSave="{00000000-0000-0000-0000-000000000000}"/>
  <bookViews>
    <workbookView xWindow="28695" yWindow="-2175" windowWidth="26010" windowHeight="20985" activeTab="2" xr2:uid="{3344B2D3-6044-46D4-9D5B-071DDA57283C}"/>
  </bookViews>
  <sheets>
    <sheet name="Instructie" sheetId="6" r:id="rId1"/>
    <sheet name="Student" sheetId="1" r:id="rId2"/>
    <sheet name="Praktijkopleider" sheetId="5" r:id="rId3"/>
    <sheet name="Resultaat"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 l="1"/>
  <c r="E22" i="2" s="1"/>
  <c r="D3" i="2"/>
  <c r="E3" i="2"/>
  <c r="D4" i="2"/>
  <c r="E4" i="2"/>
  <c r="D5" i="2"/>
  <c r="D19" i="2" s="1"/>
  <c r="E5" i="2"/>
  <c r="D6" i="2"/>
  <c r="E6" i="2"/>
  <c r="D7" i="2"/>
  <c r="E7" i="2"/>
  <c r="D8" i="2"/>
  <c r="D20" i="2" s="1"/>
  <c r="E8" i="2"/>
  <c r="D9" i="2"/>
  <c r="E9" i="2"/>
  <c r="D10" i="2"/>
  <c r="E10" i="2"/>
  <c r="D11" i="2"/>
  <c r="E11" i="2"/>
  <c r="E21" i="2" s="1"/>
  <c r="D12" i="2"/>
  <c r="D22" i="2" s="1"/>
  <c r="D21" i="2"/>
  <c r="E19" i="2" l="1"/>
  <c r="E18" i="2"/>
  <c r="E20" i="2"/>
  <c r="D18" i="2"/>
</calcChain>
</file>

<file path=xl/sharedStrings.xml><?xml version="1.0" encoding="utf-8"?>
<sst xmlns="http://schemas.openxmlformats.org/spreadsheetml/2006/main" count="426" uniqueCount="207">
  <si>
    <t>Contact maken met kinderen, empathisch reageren en een relatie met kinderen opbouwen</t>
  </si>
  <si>
    <t>Score student</t>
  </si>
  <si>
    <t>De student zoekt doelbewust contact met alle kinderen.</t>
  </si>
  <si>
    <t>3 (goed)</t>
  </si>
  <si>
    <t>2 (ruim voldoende)</t>
  </si>
  <si>
    <t>1 (voldoende)</t>
  </si>
  <si>
    <t>0 (onvoldoende)</t>
  </si>
  <si>
    <t>Zich bewust zijn van en een open houding hebben bij diversiteit en dit bij kinderen bevorderen</t>
  </si>
  <si>
    <t>De student spreekt duidelijke verwachtingen uit, hanteert de klassenregels consequent en bespreekt situaties met de kinderen.</t>
  </si>
  <si>
    <t>De student analyseert en benoemt bij ten minste één vak op basis van eigen observaties de behoeften van kinderen.</t>
  </si>
  <si>
    <t>Centraal Criterium 1 - Aandacht en zorg hebben voor kinderen en tegemoet komen aan hun basisbehoeften.</t>
  </si>
  <si>
    <t>Centraal Criterium 2 - Veilig leef- en leerklimaat creëren, duidelijk zijn over gedragsregels, het voorbeeld geven in rekening houden met elkaar.</t>
  </si>
  <si>
    <t>Centraal Criterium 3 - Aansluiten bij de beginsituatie en lesdoelen formuleren met passende inhouden, werkvormen en taken en leermaterialen.</t>
  </si>
  <si>
    <t>Centraal Criterium 4 - Systematisch gebruiken van evaluaties bij het voorbereiden van onderwijsactiviteiten.</t>
  </si>
  <si>
    <t>Centraal Criterium 5 - Met de kinderen een onderwijsactiviteit starten, hen motiveren en aansluiten bij hun voorkennis.</t>
  </si>
  <si>
    <t>Centraal Criterium 7 - Kinderen aan het werk zetten en houden met taken en werkvormen passend bij de lesdoelen.</t>
  </si>
  <si>
    <t>Centraal Criterium 9 - Open en professioneel communiceren met volwassenen.</t>
  </si>
  <si>
    <t>Een open houding hebben met betrekking tot ideeën en waarden van anderen</t>
  </si>
  <si>
    <t>Overleggen en samenwerken met ouders, collega’s en andere professionals</t>
  </si>
  <si>
    <t>Centraal Criterium 10 - Leren van feedback en reflectie, zowel individueel als gezamenlijk.</t>
  </si>
  <si>
    <t>Resultaten</t>
  </si>
  <si>
    <t>Score Student</t>
  </si>
  <si>
    <t>Score Praktijkbegeleider</t>
  </si>
  <si>
    <t>Aandacht en zorg hebben voor kinderen en tegemoet komen aan hun basisbehoeften.</t>
  </si>
  <si>
    <t>CC1</t>
  </si>
  <si>
    <t>Veilig leef- en leerklimaat creëren, duidelijk zijn over gedragsregels, het voorbeeld geven in rekening houden met elkaar.</t>
  </si>
  <si>
    <t xml:space="preserve"> Aansluiten bij de beginsituatie en lesdoelen formuleren met passende inhouden, werkvormen en taken en leermaterialen.</t>
  </si>
  <si>
    <t>Systematisch gebruiken van evaluaties bij het voorbereiden van onderwijsactiviteiten.</t>
  </si>
  <si>
    <t>Met de kinderen een onderwijsactiviteit starten, hen motiveren en aansluiten bij hun voorkennis.</t>
  </si>
  <si>
    <t xml:space="preserve"> Geven van doelgerichte en gedifferentieerde instructie met gebruik van relevante (pedagogische, onderwijspsychologische en vakdidactische) kennis.</t>
  </si>
  <si>
    <t>Kinderen aan het werk zetten en houden met taken en werkvormen passend bij de lesdoelen.</t>
  </si>
  <si>
    <t>Begeleiden van kinderen bij hun leerproces met gebruik van relevante kennis, behouden van het overzicht en samen de les evalueren.</t>
  </si>
  <si>
    <t>Open en professioneel communiceren met volwassenen.</t>
  </si>
  <si>
    <t>Leren van feedback en reflectie, zowel individueel als gezamenlijk.</t>
  </si>
  <si>
    <t>CC2</t>
  </si>
  <si>
    <t>CC3</t>
  </si>
  <si>
    <t>CC4</t>
  </si>
  <si>
    <t>CC5</t>
  </si>
  <si>
    <t>CC6</t>
  </si>
  <si>
    <t>CC7</t>
  </si>
  <si>
    <t>CC8</t>
  </si>
  <si>
    <t>CC9</t>
  </si>
  <si>
    <t>CC10</t>
  </si>
  <si>
    <t>KT 1</t>
  </si>
  <si>
    <t>KT 2</t>
  </si>
  <si>
    <t>KT 3</t>
  </si>
  <si>
    <t>KT 4</t>
  </si>
  <si>
    <t>KT 5</t>
  </si>
  <si>
    <t>CENTRAAL CRITERIUM</t>
  </si>
  <si>
    <t>KERNTAKEN</t>
  </si>
  <si>
    <t>Score Praktijkopleider</t>
  </si>
  <si>
    <t>Voorbeelden die de score onderbouwen</t>
  </si>
  <si>
    <t>Deeltaken fase 2</t>
  </si>
  <si>
    <t>De student zoekt doelbewust contact met alle kinderen en houdt rekening met de verschillen tussen kinderen.</t>
  </si>
  <si>
    <t>De student gaat op eigen initiatief met de meeste kinderen gesprekjes aan. De kinderen komen ook uit henzelf naar de student toe.</t>
  </si>
  <si>
    <t>De student gaat nauwelijks op eigen initiatief met de meeste kinderen gesprekjes aan. De kinderen komen af en toe uit henzelf naar de student toe.</t>
  </si>
  <si>
    <t>Kinderen ondersteunen,
aanmoedigen en effectieve complimenten geven en deze constructief formuleren</t>
  </si>
  <si>
    <t>De student geeft kinderen effectieve complimenten, benoemt structureel welk gedrag gewaardeerd wordt en ook waarom, en zet aanmoedigingen doelbewust in om kinderen individueel te begeleiden.</t>
  </si>
  <si>
    <t>De student geeft kinderen effectieve complimenten, benoemt regelmatig welk gedrag gewaardeerd wordt en ook waarom, en zet regelmatig aanmoedigingen in om kinderen individueel te begeleiden.</t>
  </si>
  <si>
    <t>De student geeft kinderen af en toe complimenten en benoemt welk gedrag gewaardeerd wordt. Hij moedigt niet alleen de groep maar ook kinderen individueel aan.</t>
  </si>
  <si>
    <t>De student geeft kinderen geen effectieve complimenten, noch benoemt welk gedrag gewaardeerd wordt. Hij moedigt nauwelijks de groep of individuele kinderen aan.</t>
  </si>
  <si>
    <t>De student bespreekt vanuit een open houding diversiteit en inclusie met kinderen en geeft het goede voorbeeld. De student herkent vooroordelen bij zichzelf en bij kinderen en stelt hier grenzen aan.</t>
  </si>
  <si>
    <t>De student bespreekt vanuit een open houding diversiteit en inclusie met kinderen en geeft het goede voorbeeld.</t>
  </si>
  <si>
    <t>De student bespreekt met kinderen hoe ze rekening kunnen houden met elkaar en geeft het goede voorbeeld.</t>
  </si>
  <si>
    <t>De student bespreekt niet of nauwelijks met kinderen hoe ze rekening kunnen houden met elkaar en geeft niet het goede voorbeeld.</t>
  </si>
  <si>
    <t>Goede omgang, samenwerking bevorderen en adequaat hanteren van groepsprocessen en de dynamiek daarin.</t>
  </si>
  <si>
    <t>De student bespreekt met kinderen groepsprocessen, rollen en sociale verhoudingen. Hij bespreekt met kinderen hoe samenwerking en positieve omgang met elkaar kan verbeteren. Hij intervenieert bij conflicten tussen kinderen, bespreekt deze met hen en bevordert wederzijds respect.</t>
  </si>
  <si>
    <t>De student bespreekt met kinderen groepsprocessen, rollen en sociale verhoudingen. Hij bespreekt met kinderen hoe samenwerking en positieve omgang met elkaar kan verbeteren. Hij intervenieert bij conflicten tussen kinderen en bespreekt deze met hen.</t>
  </si>
  <si>
    <t>De student bespreekt met kinderen groepsprocessen, rollen en sociale verhoudingen. Hij bespreekt met kinderen hoe samenwerking en positieve omgang met elkaar kan verbeteren.</t>
  </si>
  <si>
    <t>De student bespreekt niet/nauwelijks met kinderen groepsprocessen, rollen en sociale verhoudingen. Hij bespreekt met kinderen niet/nauwelijks hoe samenwerking en positieve omgang met elkaar kan verbeteren.</t>
  </si>
  <si>
    <t>Leiding nemen in de groep en afspraken maken met kinderen</t>
  </si>
  <si>
    <t>De student neemt en houdt de leiding in de groep en betrekt de kinderen bij het zich houden aan de afspraken. Hij houdt rekening met verschillen tussen kinderen.</t>
  </si>
  <si>
    <t>De student neemt en houdt de leiding in de groep en betrekt de kinderen bij het zich houden aan de afspraken.</t>
  </si>
  <si>
    <t>De student heeft de leiding in de groep en wisselt onderlinge verwachtingen uit.</t>
  </si>
  <si>
    <t>De student heeft niet de leiding in de groep en wisselt niet/nauwelijks onderlinge verwachtingen uit.</t>
  </si>
  <si>
    <t>Klassenregels aan de kinderen toelichten, duidelijke verwachtingen uitspreken, en de klassenregels consequent hanteren</t>
  </si>
  <si>
    <t>De student spreekt duidelijke verwachtingen uit, hanteert de klassenregels en schoolregels binnen en buiten de klas consequent en bespreekt situaties en regels met de kinderen. Hij houdt rekening met verschillen tussen kinderen.</t>
  </si>
  <si>
    <t>De student spreekt duidelijke verwachtingen uit, hanteert de klassenregels en schoolregels binnen en buiten de klas consequent en bespreekt situaties en regels met de kinderen.</t>
  </si>
  <si>
    <t>De student spreekt geen duidelijke verwachtingen uit, hanteert niet de
klassenregels consequent en bespreekt geen situaties met de kinderen.</t>
  </si>
  <si>
    <t>Observeren, signaleren en analyseren van ontwikkelingsniveaus en onderwijsbehoeften</t>
  </si>
  <si>
    <t>De student analyseert en benoemt bij meerdere vakken op basis van eigen observaties de behoeften van kinderen. Hij maakt hierbij ook gebruik van toetsgegevens.</t>
  </si>
  <si>
    <t>De student analyseert en benoemt bij ten minste één vak op basis van eigen observaties de behoeften van kinderen. Hij maakt hierbij ook gebruik van toetsgegevens.</t>
  </si>
  <si>
    <t>De student analyseert nauwelijks en benoemt bij geen enkel vak op basis van eigen observaties de behoeften van kinderen.</t>
  </si>
  <si>
    <t>Maken lesplanning, rekening houdend met niveaugroepen en de planning van de praktijkopleider.</t>
  </si>
  <si>
    <t>De student baseert de lesvoorbereiding op de methode- handleiding, overleg met de praktijkopleider, en evaluatie van vorige lessen en de planning van het vervolg. Hij trekt zelfstandig conclusies voor de volgende les en overlegt daarover met de praktijkopleider. Hij bereidt structureel meerdere onderwijsactiviteiten gedurende een dagdeel voor.</t>
  </si>
  <si>
    <t>De student baseert de lesvoorbereiding op de methode-handleiding, overleg met de praktijkopleider, en evaluatie van vorige lessen en de planning van het vervolg. Hij trekt zelfstandig conclusies voor de volgende les en overlegt daarover met de praktijkopleider. Hij
bereidt regelmatig meerdere onderwijsactiviteiten gedurende een dagdeel voor.</t>
  </si>
  <si>
    <t>De student baseert de lesvoorbereiding op de methode-handleiding, overleg met de praktijkopleider, en evaluatie van vorige lessen en de planning van het vervolg. Hij bereidt af en toe meerdere onderwijsactiviteiten gedurende een dagdeel voor.</t>
  </si>
  <si>
    <t>De student baseert nauwelijks de lesvoorbereiding op de methodehandleiding, overleg met de praktijkopleider of evaluatie van vorige lessen en de planning van het vervolg. Hij bereidt nauwelijks meer dan één onderwijsactiviteit per dagdeel voor.</t>
  </si>
  <si>
    <t>Ontwerpen van instructie
vanuit kennis over leerprocessen, lesgeven en vakdidactiek, op meerdere niveaus</t>
  </si>
  <si>
    <t>De student ontwerpt gedifferentieerde instructie mede op basis van de betreffende vakdidactiek. Hij ontwerpt bovendien gedifferentieerde werkvormen en taken. Hij kiest beoordelings- en toetsvormen.</t>
  </si>
  <si>
    <t>De student ontwerpt gedifferentieerde instructie mede op basis van de betreffende vakdidactiek. Hij ontwerpt bovendien gedifferentieerde werkvormen en taken.</t>
  </si>
  <si>
    <t>De student ontwerpt gedifferentieerde instructie mede op basis van de betreffende vakdidactiek.</t>
  </si>
  <si>
    <t>De student ontwerpt geen gedifferentieerde instructie mede op basis van de betreffende vakdidactiek.</t>
  </si>
  <si>
    <t>Kiezen en functioneel inzetten van leermaterialen binnen de leeromgeving, gericht op de groep en individuele kinderen.</t>
  </si>
  <si>
    <t>De student maakt structureel eigen keuzen bij het selecteren van relevante leermaterialen voor diverse niveaugroepen en geeft daarvoor doordachte redenen.</t>
  </si>
  <si>
    <t>De student maakt regelmatig eigen keuzen bij het selecteren van relevante leermaterialen voor diverse niveaugroepen en geeft daarvoor doordachte redenen.</t>
  </si>
  <si>
    <t>De student kiest de leermaterialen zoals genoemd in de methodehandleiding of door de praktijkopleider voor de hele klas en verschillende niveaugroepen.</t>
  </si>
  <si>
    <t>De student kiest niet de leermaterialen zoals genoemd in de methodehandleiding of door de praktijkopleider voor de hele klas en verschillende niveaugroepen.</t>
  </si>
  <si>
    <t>Analyseren en evalueren van eigen lessen en activiteiten, feedback vragen en lering trekken, en vervolgactiviteiten aanpassen.</t>
  </si>
  <si>
    <t>De student benoemt wat goed ging en wat beter kan. Hij past op basis van ontvangen feedback voor verschillende niveaugroepen een volgende activiteit aan, ook op basis van theorie.</t>
  </si>
  <si>
    <t>De student benoemt wat goed ging en wat beter kan. Hij past op basis van ontvangen feedback voor verschillende niveaugroepen een volgende activiteit aan.</t>
  </si>
  <si>
    <t>De student benoemt wat goed ging en wat beter kan. Hij past ontvangen feedback toe om een volgende activiteit op groepsniveau aan te passen.</t>
  </si>
  <si>
    <t>De student benoemt niet wat goed ging en wat beter kan. Hij past niet de ontvangen feedback toe om een volgende activiteit op groepsniveau aan te passen.</t>
  </si>
  <si>
    <t>Ophalen van en aansluiten bij voorkennis, aansluiten bij de belevingswereld en lesdoelen aan de kinderen toelichten</t>
  </si>
  <si>
    <t>De student houdt in uitvoering van het lesontwerp systematisch rekening met de voorkennis en belevingswereld van kinderen en bespreekt de lesdoelen.</t>
  </si>
  <si>
    <t>De student houdt in uitvoering van het lesontwerp zoveel mogelijk rekening met de voorkennis en belevingswereld van kinderen en bespreekt in de meeste gevallen de lesdoelen.</t>
  </si>
  <si>
    <t>De student houdt in uitvoering van het lesontwerp zoveel mogelijk rekening met de voorkennis en belevingswereld van kinderen en noemt in de meeste gevallen de lesdoelen.</t>
  </si>
  <si>
    <t>De student houdt in uitvoering van het lesontwerp geen rekening met de voorkennis en belevingswereld van kinderen en noemt nauwelijks de lesdoelen.</t>
  </si>
  <si>
    <t>Stimuleren van taakgericht gedrag waardoor de betrokkenheid toeneemt</t>
  </si>
  <si>
    <t>De student stimuleert altijd het taakgericht gedrag van kinderen om de betrokkenheid te verhogen.</t>
  </si>
  <si>
    <t>De student stimuleert vaak het taakgericht gedrag van kinderen om de betrokkenheid te verhogen.</t>
  </si>
  <si>
    <t>De student stimuleert af en toe het taakgericht gedrag van kinderen om de betrokkenheid te verhogen.</t>
  </si>
  <si>
    <t>De student stimuleert niet het taakgericht gedrag van kinderen om de betrokkenheid te verhogen.</t>
  </si>
  <si>
    <t>Centraal Criterium 6 -  Geven van doelgerichte en gedifferentieerde instructie met gebruik van relevante (pedagogische, onderwijspsychologische en vakdidactische) kennis.</t>
  </si>
  <si>
    <t>Centraal Criterium 8 - Begeleiden van kinderen bij hun leerproces met gebruik van relevante kennis, behouden van het overzicht en samen de les evalueren.</t>
  </si>
  <si>
    <t>Geven van interactieve instructie op meer niveaus, lettend op verschillen in niveau, tempo en interesse.</t>
  </si>
  <si>
    <t>De student geeft interactieve instructie op meerdere niveaus en differentieert in instructie bij meerdere vakken. Hij denkt hardop en geeft suggesties.</t>
  </si>
  <si>
    <t>De student geeft interactieve instructie op meerdere niveaus en differentieert in instructie bij meerdere vakken.</t>
  </si>
  <si>
    <t>De student geeft interactieve instructie op meerdere niveaus en differentieert in instructie voor één vak.</t>
  </si>
  <si>
    <t>De student geeft geen interactieve instructie op meerdere niveaus en differentieert niet in instructie.</t>
  </si>
  <si>
    <t>Geven van instructie: presenteren en uitleggen, voorbeelden geven, voordoen (ook van denkprocessen)</t>
  </si>
  <si>
    <t>De student gebruikt structureel didactische middelen bij instructies op meerdere niveaus voor meerdere vakken om lesinhouden te presenteren, uit te leggen en te verlevendigen. Hij gebruikt hierbij structureel voorbeelden en doet dingen voor (ook denkprocessen).</t>
  </si>
  <si>
    <t>De student gebruikt bij instructies op meerdere niveaus en bij verlengde instructie regelmatig didactische middelen om lesinhouden te presenteren, uit te leggen en te verlevendigen. Hij gebruikt hierbij regelmatig voorbeelden en doet dingen voor (ook denkprocessen).</t>
  </si>
  <si>
    <t>De student gebruikt bij instructies op meerdere niveaus en bij verlengde instructie voor één vak af en toe didactische middelen om lesinhouden te presenteren, uit te leggen en te verlevendigen.</t>
  </si>
  <si>
    <t>De student gebruikt bij de instructies op meer niveaus en bij verlengde instructie voor één vak geen didactische middelen om lesinhouden te presenteren, uit te leggen en te verlevendigen.</t>
  </si>
  <si>
    <t>Zo nodig extra uitleggen van taken en werkvormen en benutten van leermiddelen om betrokkenheid te verhogen.</t>
  </si>
  <si>
    <t>De student legt taken en werkvormen kort en bondig en zo nodig extra uit en past deze zo nodig aan, waardoor alle kinderen aan het werk gaan, en zet structureel en doelbewust extra materiaal in dat betrokkenheid verhoogt.</t>
  </si>
  <si>
    <t>De student legt taken en werkvormen kort en bondig en zo nodig opnieuw uit en past deze zo nodig aan waardoor de meeste kinderen aan het werk gaan. Hij zet doelbewust extra materiaal in dat betrokkenheid verhoogt.</t>
  </si>
  <si>
    <t>De student legt taken en werkvormen kort en bondig en zo nodig extra uit waardoor kinderen aan het werk gaan. Hij zet doelbewust extra materiaal in dat betrokkenheid verhoogt.</t>
  </si>
  <si>
    <t>De student legt nauwelijks taken en werkvormen kort en bondig en zo nodig extra uit waardoor kinderen aan het werk gaan. Hij zet niet doelbewust extra materiaal in dat betrokkenheid verhoogt.</t>
  </si>
  <si>
    <t>Signaleren, benoemen van taakgericht en niet-taakgericht gedrag tijdens de les en eventueel bijsturen</t>
  </si>
  <si>
    <t>De student deelt samen met de groep de verantwoordelijkheid bij het bespreken en uitvoeren van de afspraken en stuurt op passende wijze bij.</t>
  </si>
  <si>
    <t>De student signaleert en benoemt regelmatig taakgericht en niet-taakgericht gedrag van een enkel kind en de groep en stuurt op passende wijze bij.</t>
  </si>
  <si>
    <t>De student signaleert en benoemt soms taakgericht en niet-taakgericht gedrag van een enkel kind en van de groep en stuurt doordacht bij.</t>
  </si>
  <si>
    <t>De student signaleert of benoemt nauwelijks taakgericht en niet-taakgericht gedrag van een enkel kind en van de groep, noch stuurt doordacht bij.</t>
  </si>
  <si>
    <t>Volgen en begeleiden van werk-, denk- en leerprocessen van kinderen.</t>
  </si>
  <si>
    <t>De student stelt structureel gerichte vragen die kinderen aan het denken zetten. Hij geeft ondersteuning bij meerdere leer- en oplossingsstrategieën en leert kinderen oplossingen te checken</t>
  </si>
  <si>
    <t>De student stelt structureel gerichte vragen die kinderen aan het denken zetten. Hij geeft ondersteuning bij meerdere leer- en oplossingsstrategieën.</t>
  </si>
  <si>
    <t>De student stelt gerichte vragen die kinderen aan het denken zetten.</t>
  </si>
  <si>
    <t>De student stelt geen gerichte vragen die kinderen aan het denken zetten.</t>
  </si>
  <si>
    <t>Kinderen hun denken laten verwoorden en voeren van leergesprekken en samenwerkend leren bevorderen.</t>
  </si>
  <si>
    <t>De student laat planmatig kinderen hardop hun denken verwoorden, moedigt kritisch denken aan en bevordert structureel samenwerkend leren.</t>
  </si>
  <si>
    <t>De student laat planmatig kinderen hardop hun denken verwoorden en bevordert structureel samenwerkend leren.</t>
  </si>
  <si>
    <t>De student laat planmatig kinderen hardop hun denken verwoorden en bevordert incidenteel samenwerkend leren.</t>
  </si>
  <si>
    <t>De student laat niet planmatig kinderen hardop hun denken verwoorden, noch bevordert incidenteel samenwerkend leren.</t>
  </si>
  <si>
    <t>De hele groep en de individuele kinderen overzien en helpen, en flexibel inspelen op gebeurtenissen</t>
  </si>
  <si>
    <t>De student behoudt het overzicht over de hele groep en de kinderen, reageert doordacht en flexibel op gebeurtenissen, bespreekt deze, stuurt zo nodig bij en houdt de regie.</t>
  </si>
  <si>
    <t>De student behoudt het overzicht over de hele groep en de kinderen, reageert doordacht en flexibel op gebeurtenissen, bespreekt deze, stuurt zo nodig bij.</t>
  </si>
  <si>
    <t>De student behoudt het overzicht over de hele groep en de kinderen, reageert doordacht op gebeurtenissen, bespreekt deze en stuurt zo nodig bij.</t>
  </si>
  <si>
    <t>De student behoudt nauwelijks het overzicht over de hele groep en de kinderen, reageert niet doordacht op gebeurtenissen, noch bespreekt deze of stuurt zo nodig bij.</t>
  </si>
  <si>
    <t>Met de kinderen het verloop van de les en de behaalde lesdoelen evalueren</t>
  </si>
  <si>
    <t>De student evalueert systematisch met de kinderen het lesverloop en de behaalde lesdoelen en trekt samen met kinderen daaruit conclusies.</t>
  </si>
  <si>
    <t>De student evalueert systematisch met de kinderen het lesverloop en de behaalde lesdoelen en spreekt vervolgactiviteiten af.</t>
  </si>
  <si>
    <t>De student evalueert regelmatig met de kinderen het lesverloop en de behaalde lesdoelen en spreekt vervolgactiviteiten af.</t>
  </si>
  <si>
    <t>De student evalueert nauwelijks met de kinderen het lesverloop en de behaalde lesdoelen, noch spreekt vervolgactiviteiten af.</t>
  </si>
  <si>
    <t>Contact leggen met en constructief reageren op anderen in diverse rollen</t>
  </si>
  <si>
    <t>De student legt op eigen initiatief gericht contact met en reageert in hoge mate constructief op anderen in diverse rollen, neemt deel en draagt actief bij aan overleg.</t>
  </si>
  <si>
    <t>De student legt op eigen initiatief gericht contact met en reageert in hoge mate constructief op anderen in diverse rollen, neemt deel en draagt waar mogelijk bij aan overleg.</t>
  </si>
  <si>
    <t>De student legt gericht contact met en reageert constructief op anderen in diverse rollen, en neemt waar mogelijk deel aan overleg.</t>
  </si>
  <si>
    <t>De student legt geen contact met en reageert niet constructief op anderen in diverse rollen, noch neemt deel aan overleg.</t>
  </si>
  <si>
    <t>De student maakt in ontmoeting met anderen duidelijk hoe eigen handelen voortkomt uit waarden. Hij brengt de waarden van de school in praktijk.</t>
  </si>
  <si>
    <t>De student maakt in ontmoeting met anderen eigen waarden meer bewust en kan ze verwoorden. Hij brengt de waarden van de school in praktijk.</t>
  </si>
  <si>
    <t>De student toont actief interesse in ideeën en waarden van anderen. Hij brengt de waarden van de school in praktijk.</t>
  </si>
  <si>
    <t>De student toont weinig interesse in ideeën en waarden van anderen. Hij brengt de waarden van de school niet/nauwelijks in praktijk.</t>
  </si>
  <si>
    <t>De student betrekt actief ouders binnen en buiten de groep en bespreekt de dagelijkse gang van zaken. De student voert een gepland gesprek met ouders.</t>
  </si>
  <si>
    <t>De student betrekt actief ouders binnen en buiten de groep en bespreekt waar mogelijk de dagelijkse gang van zaken. De student voert een gepland gesprek met ouders.</t>
  </si>
  <si>
    <t>De student werkt regelmatig samen met ouders binnen en buiten de groep en bespreekt waar mogelijk de dagelijkse gang van zaken. De student voert een gepland gesprek met ouders.</t>
  </si>
  <si>
    <t>De student werkt niet regelmatig samen met ouders binnen en buiten de groep en bespreekt niet waar mogelijk de dagelijkse gang van zaken. De student voert geen gepland gesprek met ouders.</t>
  </si>
  <si>
    <t>Reflecteren op de eigen praktijk in de klas, relevante kennis, eigen keuzes en handelen.</t>
  </si>
  <si>
    <t>De student reflecteert op eigen initiatief en zelfstandig op eigen functioneren en de eigen visie en verantwoordt stelselmatig eigen keuzes en handelen. Hij maakt hierbij gebruik van relevante kennis.</t>
  </si>
  <si>
    <t>De student reflecteert op eigen initiatief en zelfstandig op eigen functioneren en de eigen visie.</t>
  </si>
  <si>
    <t>De student reflecteert onder begeleiding op eigen functioneren en desgevraagd op de eigen visie.</t>
  </si>
  <si>
    <t>De student reflecteert nauwelijks onder begeleiding op eigen functioneren en desgevraagd op de eigen visie.</t>
  </si>
  <si>
    <t>Feedback geven, ontvangen en gebruiken om eigen handelen te verbeteren</t>
  </si>
  <si>
    <t>De student onderzoekt en evalueert het eigen handelen en betrekt hier anderen bij en hij past ontvangen feedback toe in eigen handelen.</t>
  </si>
  <si>
    <t>De student geeft op eigen initiatief feedback en past ontvangen feedback toe in eigen handelen.</t>
  </si>
  <si>
    <t>De student geeft desgevraagd feedback en past ontvangen feedback toe in eigen handelen.</t>
  </si>
  <si>
    <t>De student geeft nauwelijks desgevraagd feedback en past ontvangen feedback niet toe in eigen handelen.</t>
  </si>
  <si>
    <t>Instructie invullen beoordelingsformulier</t>
  </si>
  <si>
    <t>Student:</t>
  </si>
  <si>
    <t>Praktijkopleider:</t>
  </si>
  <si>
    <t>Opbouwen en onderhouden van een ondersteunende relatie met kinderen, leidinggeven aan de groep en zorgen voor een goed en pedagogisch adequaat leerklimaat.</t>
  </si>
  <si>
    <t>Professioneel voorbereiden en evalueren van onderwijsactiviteiten.</t>
  </si>
  <si>
    <t>Professioneel uitvoeren van onderwijsactiviteiten en volgen en begeleiden van kinderen.</t>
  </si>
  <si>
    <t>Communiceren, overleggen en samenwerken met ouders, collega’s en andere professionals.</t>
  </si>
  <si>
    <t>Werken aan professionele ontwikkeling</t>
  </si>
  <si>
    <t>Score praktijkopleider</t>
  </si>
  <si>
    <r>
      <t>·</t>
    </r>
    <r>
      <rPr>
        <sz val="7"/>
        <color theme="1"/>
        <rFont val="Times New Roman"/>
        <family val="1"/>
      </rPr>
      <t xml:space="preserve">         </t>
    </r>
    <r>
      <rPr>
        <sz val="12"/>
        <color theme="1"/>
        <rFont val="Aptos"/>
        <family val="2"/>
      </rPr>
      <t>Download het juiste beoordelingsformlier van de fase waarop je beoordeeld wordt via de website werkplekleren;</t>
    </r>
  </si>
  <si>
    <r>
      <t>·</t>
    </r>
    <r>
      <rPr>
        <sz val="7"/>
        <color theme="1"/>
        <rFont val="Times New Roman"/>
        <family val="1"/>
      </rPr>
      <t xml:space="preserve">         </t>
    </r>
    <r>
      <rPr>
        <sz val="12"/>
        <color theme="1"/>
        <rFont val="Aptos"/>
        <family val="2"/>
      </rPr>
      <t>Wanneer het bestand op “alleen lezen” staat kan je bovenin het document klikken op “bewerken”.</t>
    </r>
  </si>
  <si>
    <r>
      <t>·</t>
    </r>
    <r>
      <rPr>
        <sz val="7"/>
        <color theme="1"/>
        <rFont val="Times New Roman"/>
        <family val="1"/>
      </rPr>
      <t xml:space="preserve">         </t>
    </r>
    <r>
      <rPr>
        <sz val="12"/>
        <color theme="1"/>
        <rFont val="Aptos"/>
        <family val="2"/>
      </rPr>
      <t>Op het tabblad “student” vul je de twee blauwe kolommen in. Je geeft jezelf een score op de 26 deelcriteria en je onderbouwt de gegeven score;</t>
    </r>
  </si>
  <si>
    <r>
      <t>·</t>
    </r>
    <r>
      <rPr>
        <sz val="7"/>
        <color theme="1"/>
        <rFont val="Times New Roman"/>
        <family val="1"/>
      </rPr>
      <t xml:space="preserve">         </t>
    </r>
    <r>
      <rPr>
        <sz val="12"/>
        <color theme="1"/>
        <rFont val="Aptos"/>
        <family val="2"/>
      </rPr>
      <t>Na het invullen van het tabblad student sla je het beoordelingsformulier op en stuur je dit naar je praktijkopleider die het tabblad “praktijkopleider” zal invullen;</t>
    </r>
  </si>
  <si>
    <r>
      <t>·</t>
    </r>
    <r>
      <rPr>
        <sz val="7"/>
        <color theme="1"/>
        <rFont val="Times New Roman"/>
        <family val="1"/>
      </rPr>
      <t xml:space="preserve">         </t>
    </r>
    <r>
      <rPr>
        <sz val="12"/>
        <color theme="1"/>
        <rFont val="Aptos"/>
        <family val="2"/>
      </rPr>
      <t>Je ontvangt het beoordelingsformulier terug van je praktijkopleider, slaat het op en zet dit op de juiste plek in Onstage zodat de instituutsopleider de resultaten kan inzien.</t>
    </r>
  </si>
  <si>
    <r>
      <t>·</t>
    </r>
    <r>
      <rPr>
        <sz val="7"/>
        <color theme="1"/>
        <rFont val="Times New Roman"/>
        <family val="1"/>
      </rPr>
      <t xml:space="preserve">         </t>
    </r>
    <r>
      <rPr>
        <sz val="12"/>
        <color theme="1"/>
        <rFont val="Aptos"/>
        <family val="2"/>
      </rPr>
      <t>Je ontvangt het beoordelingsformulier van de student;</t>
    </r>
  </si>
  <si>
    <r>
      <t>·</t>
    </r>
    <r>
      <rPr>
        <sz val="7"/>
        <color theme="1"/>
        <rFont val="Times New Roman"/>
        <family val="1"/>
      </rPr>
      <t xml:space="preserve">         </t>
    </r>
    <r>
      <rPr>
        <sz val="12"/>
        <color theme="1"/>
        <rFont val="Aptos"/>
        <family val="2"/>
      </rPr>
      <t>Op het tabblad “praktijkopleider” vul je de twee blauwe kolommen in. Je geeft de student een score op de 26 deelcriteria en je onderbouwt de gegeven score. Je vult de score in zonder te kijken naar de ingevulde scores van de student. Opbouw scores:</t>
    </r>
  </si>
  <si>
    <r>
      <t>o</t>
    </r>
    <r>
      <rPr>
        <sz val="7"/>
        <color theme="1"/>
        <rFont val="Times New Roman"/>
        <family val="1"/>
      </rPr>
      <t xml:space="preserve">   </t>
    </r>
    <r>
      <rPr>
        <sz val="12"/>
        <color theme="1"/>
        <rFont val="Aptos"/>
        <family val="2"/>
      </rPr>
      <t>Een score 0 (onvoldoende) = een 5 of lager</t>
    </r>
  </si>
  <si>
    <r>
      <t>o</t>
    </r>
    <r>
      <rPr>
        <sz val="7"/>
        <color theme="1"/>
        <rFont val="Times New Roman"/>
        <family val="1"/>
      </rPr>
      <t xml:space="preserve">   </t>
    </r>
    <r>
      <rPr>
        <sz val="12"/>
        <color theme="1"/>
        <rFont val="Aptos"/>
        <family val="2"/>
      </rPr>
      <t>Een score 1 (voldoende) = een 6</t>
    </r>
  </si>
  <si>
    <r>
      <t>o</t>
    </r>
    <r>
      <rPr>
        <sz val="7"/>
        <color theme="1"/>
        <rFont val="Times New Roman"/>
        <family val="1"/>
      </rPr>
      <t xml:space="preserve">   </t>
    </r>
    <r>
      <rPr>
        <sz val="12"/>
        <color theme="1"/>
        <rFont val="Aptos"/>
        <family val="2"/>
      </rPr>
      <t>Een score 2 (ruim voldoende) = een 8</t>
    </r>
  </si>
  <si>
    <r>
      <t>o</t>
    </r>
    <r>
      <rPr>
        <sz val="7"/>
        <color theme="1"/>
        <rFont val="Times New Roman"/>
        <family val="1"/>
      </rPr>
      <t xml:space="preserve">   </t>
    </r>
    <r>
      <rPr>
        <sz val="12"/>
        <color theme="1"/>
        <rFont val="Aptos"/>
        <family val="2"/>
      </rPr>
      <t>Een score 3 (goed) = een 10</t>
    </r>
  </si>
  <si>
    <r>
      <t>·</t>
    </r>
    <r>
      <rPr>
        <sz val="7"/>
        <color theme="1"/>
        <rFont val="Times New Roman"/>
        <family val="1"/>
      </rPr>
      <t xml:space="preserve">         </t>
    </r>
    <r>
      <rPr>
        <sz val="12"/>
        <color theme="1"/>
        <rFont val="Aptos"/>
        <family val="2"/>
      </rPr>
      <t>Je slaat het bestand op en stuurt het Excelbestand terug naar de student.</t>
    </r>
  </si>
  <si>
    <t>Resultaat:</t>
  </si>
  <si>
    <r>
      <t>·</t>
    </r>
    <r>
      <rPr>
        <sz val="7"/>
        <color theme="1"/>
        <rFont val="Times New Roman"/>
        <family val="1"/>
      </rPr>
      <t xml:space="preserve">         </t>
    </r>
    <r>
      <rPr>
        <sz val="12"/>
        <color theme="1"/>
        <rFont val="Aptos"/>
        <family val="2"/>
      </rPr>
      <t>Op het tabblad resultaat zie per centraal criterium de gemiddelde score van de student en de gemiddelde score van de praktijkopleider. Deze worden tevens tegen elkaar afgezet in de twee afbeeldingen.</t>
    </r>
  </si>
  <si>
    <r>
      <t>·</t>
    </r>
    <r>
      <rPr>
        <sz val="7"/>
        <color theme="1"/>
        <rFont val="Times New Roman"/>
        <family val="1"/>
      </rPr>
      <t xml:space="preserve">         </t>
    </r>
    <r>
      <rPr>
        <sz val="12"/>
        <color theme="1"/>
        <rFont val="Aptos"/>
        <family val="2"/>
      </rPr>
      <t>Kerntaak 1 = CC1 + CC2</t>
    </r>
  </si>
  <si>
    <r>
      <t>·</t>
    </r>
    <r>
      <rPr>
        <sz val="7"/>
        <color theme="1"/>
        <rFont val="Times New Roman"/>
        <family val="1"/>
      </rPr>
      <t xml:space="preserve">         </t>
    </r>
    <r>
      <rPr>
        <sz val="12"/>
        <color theme="1"/>
        <rFont val="Aptos"/>
        <family val="2"/>
      </rPr>
      <t>Kerntaak 2 = CC3 + CC4</t>
    </r>
  </si>
  <si>
    <r>
      <t>·</t>
    </r>
    <r>
      <rPr>
        <sz val="7"/>
        <color theme="1"/>
        <rFont val="Times New Roman"/>
        <family val="1"/>
      </rPr>
      <t xml:space="preserve">         </t>
    </r>
    <r>
      <rPr>
        <sz val="12"/>
        <color theme="1"/>
        <rFont val="Aptos"/>
        <family val="2"/>
      </rPr>
      <t>Kerntaak 3 = CC5 + CC6 + CC7 + CC8</t>
    </r>
  </si>
  <si>
    <r>
      <t>·</t>
    </r>
    <r>
      <rPr>
        <sz val="7"/>
        <color theme="1"/>
        <rFont val="Times New Roman"/>
        <family val="1"/>
      </rPr>
      <t xml:space="preserve">         </t>
    </r>
    <r>
      <rPr>
        <sz val="12"/>
        <color theme="1"/>
        <rFont val="Aptos"/>
        <family val="2"/>
      </rPr>
      <t>Kerntaak 4 = CC9</t>
    </r>
  </si>
  <si>
    <r>
      <t>·</t>
    </r>
    <r>
      <rPr>
        <sz val="7"/>
        <color theme="1"/>
        <rFont val="Times New Roman"/>
        <family val="1"/>
      </rPr>
      <t xml:space="preserve">         </t>
    </r>
    <r>
      <rPr>
        <sz val="12"/>
        <color theme="1"/>
        <rFont val="Aptos"/>
        <family val="2"/>
      </rPr>
      <t>Kerntaak 5 = CC10</t>
    </r>
  </si>
  <si>
    <r>
      <t>·</t>
    </r>
    <r>
      <rPr>
        <sz val="7"/>
        <color theme="1"/>
        <rFont val="Times New Roman"/>
        <family val="1"/>
      </rPr>
      <t xml:space="preserve">         </t>
    </r>
    <r>
      <rPr>
        <sz val="12"/>
        <color theme="1"/>
        <rFont val="Aptos"/>
        <family val="2"/>
      </rPr>
      <t>Wanneer het bestand op “alleen lezen” staat kan je bovenin het document klikken op “bewerken”;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</si>
</sst>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Aptos Narrow"/>
      <family val="2"/>
      <scheme val="minor"/>
    </font>
    <font>
      <b/>
      <sz val="11"/>
      <color theme="1"/>
      <name val="Aptos Narrow"/>
      <family val="2"/>
      <scheme val="minor"/>
    </font>
    <font>
      <b/>
      <sz val="12"/>
      <color theme="1"/>
      <name val="Aptos Narrow"/>
      <family val="2"/>
      <scheme val="minor"/>
    </font>
    <font>
      <b/>
      <sz val="18"/>
      <color theme="1"/>
      <name val="Aptos Narrow"/>
      <family val="2"/>
      <scheme val="minor"/>
    </font>
    <font>
      <b/>
      <sz val="16"/>
      <color theme="1"/>
      <name val="Aptos Narrow"/>
      <family val="2"/>
      <scheme val="minor"/>
    </font>
    <font>
      <sz val="12"/>
      <color theme="1"/>
      <name val="Aptos Narrow"/>
      <family val="2"/>
      <scheme val="minor"/>
    </font>
    <font>
      <sz val="12"/>
      <color theme="1"/>
      <name val="Aptos"/>
      <family val="2"/>
    </font>
    <font>
      <sz val="7"/>
      <color theme="1"/>
      <name val="Times New Roman"/>
      <family val="1"/>
    </font>
    <font>
      <sz val="12"/>
      <color theme="1"/>
      <name val="Symbol"/>
      <family val="1"/>
      <charset val="2"/>
    </font>
    <font>
      <b/>
      <sz val="12"/>
      <color theme="1"/>
      <name val="Aptos"/>
      <family val="2"/>
    </font>
    <font>
      <sz val="12"/>
      <color theme="1"/>
      <name val="Courier New"/>
      <family val="3"/>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0" tint="-0.14999847407452621"/>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53">
    <xf numFmtId="0" fontId="0" fillId="0" borderId="0" xfId="0"/>
    <xf numFmtId="1" fontId="0" fillId="4" borderId="2" xfId="0" applyNumberFormat="1" applyFill="1" applyBorder="1" applyAlignment="1" applyProtection="1">
      <alignment horizontal="left" vertical="top"/>
      <protection locked="0"/>
    </xf>
    <xf numFmtId="0" fontId="3" fillId="2" borderId="0" xfId="0" applyFont="1" applyFill="1" applyAlignment="1">
      <alignment horizontal="left" vertical="top"/>
    </xf>
    <xf numFmtId="0" fontId="0" fillId="4" borderId="2" xfId="0" applyFill="1" applyBorder="1" applyAlignment="1" applyProtection="1">
      <alignment horizontal="left" vertical="top" wrapText="1"/>
      <protection locked="0"/>
    </xf>
    <xf numFmtId="0" fontId="3" fillId="2" borderId="0" xfId="0" applyFont="1" applyFill="1" applyAlignment="1">
      <alignment horizontal="left" vertical="top" wrapText="1"/>
    </xf>
    <xf numFmtId="0" fontId="3" fillId="2" borderId="0" xfId="0" applyFont="1" applyFill="1" applyAlignment="1">
      <alignment horizontal="center" vertical="top"/>
    </xf>
    <xf numFmtId="0" fontId="3" fillId="2" borderId="0" xfId="0" applyFont="1" applyFill="1" applyAlignment="1">
      <alignment horizontal="center" vertical="top" wrapText="1"/>
    </xf>
    <xf numFmtId="0" fontId="0" fillId="0" borderId="0" xfId="0" applyAlignment="1">
      <alignment horizontal="center"/>
    </xf>
    <xf numFmtId="0" fontId="1" fillId="0" borderId="2" xfId="0" applyFont="1" applyBorder="1" applyAlignment="1">
      <alignment horizontal="center"/>
    </xf>
    <xf numFmtId="164" fontId="0" fillId="0" borderId="2" xfId="0" applyNumberFormat="1" applyBorder="1" applyAlignment="1">
      <alignment horizontal="center"/>
    </xf>
    <xf numFmtId="0" fontId="1" fillId="0" borderId="5" xfId="0" applyFont="1" applyBorder="1" applyAlignment="1">
      <alignment horizontal="center"/>
    </xf>
    <xf numFmtId="0" fontId="1" fillId="5" borderId="6" xfId="0" applyFont="1" applyFill="1" applyBorder="1"/>
    <xf numFmtId="0" fontId="1" fillId="5" borderId="2" xfId="0" applyFont="1" applyFill="1" applyBorder="1"/>
    <xf numFmtId="0" fontId="1" fillId="5" borderId="6" xfId="0" applyFont="1" applyFill="1" applyBorder="1" applyAlignment="1">
      <alignment horizontal="left"/>
    </xf>
    <xf numFmtId="0" fontId="1" fillId="5" borderId="2" xfId="0" applyFont="1" applyFill="1" applyBorder="1" applyAlignment="1">
      <alignment horizontal="left"/>
    </xf>
    <xf numFmtId="0" fontId="1" fillId="5" borderId="2" xfId="0" applyFont="1" applyFill="1" applyBorder="1" applyAlignment="1">
      <alignment horizontal="left" wrapText="1"/>
    </xf>
    <xf numFmtId="0" fontId="0" fillId="2" borderId="0" xfId="0" applyFill="1"/>
    <xf numFmtId="0" fontId="0" fillId="2" borderId="0" xfId="0" applyFill="1" applyAlignment="1">
      <alignment horizontal="center"/>
    </xf>
    <xf numFmtId="0" fontId="3" fillId="2" borderId="0" xfId="0" applyFont="1" applyFill="1" applyAlignment="1">
      <alignment horizontal="left" vertical="center"/>
    </xf>
    <xf numFmtId="0" fontId="4" fillId="2" borderId="0" xfId="0" applyFont="1" applyFill="1"/>
    <xf numFmtId="0" fontId="5" fillId="2" borderId="0" xfId="0" applyFont="1" applyFill="1"/>
    <xf numFmtId="0" fontId="6" fillId="2" borderId="0" xfId="0" applyFont="1" applyFill="1" applyAlignment="1">
      <alignment vertical="center"/>
    </xf>
    <xf numFmtId="0" fontId="4" fillId="2" borderId="2" xfId="0" applyFont="1" applyFill="1" applyBorder="1" applyAlignment="1">
      <alignment horizontal="left" vertical="top"/>
    </xf>
    <xf numFmtId="1" fontId="4" fillId="2" borderId="2" xfId="0" applyNumberFormat="1" applyFont="1" applyFill="1" applyBorder="1" applyAlignment="1">
      <alignment horizontal="left" vertical="top"/>
    </xf>
    <xf numFmtId="0" fontId="4" fillId="2" borderId="2" xfId="0" applyFont="1" applyFill="1" applyBorder="1" applyAlignment="1">
      <alignment horizontal="left" vertical="top" wrapText="1"/>
    </xf>
    <xf numFmtId="0" fontId="4" fillId="2" borderId="0" xfId="0" applyFont="1" applyFill="1" applyAlignment="1">
      <alignment horizontal="left" vertical="top"/>
    </xf>
    <xf numFmtId="0" fontId="1" fillId="2" borderId="2" xfId="0" applyFont="1" applyFill="1" applyBorder="1" applyAlignment="1">
      <alignment horizontal="left" vertical="top"/>
    </xf>
    <xf numFmtId="0" fontId="1" fillId="2" borderId="2" xfId="0" applyFont="1" applyFill="1" applyBorder="1" applyAlignment="1">
      <alignment horizontal="left" vertical="top" wrapText="1"/>
    </xf>
    <xf numFmtId="0" fontId="1" fillId="3" borderId="0" xfId="0" applyFont="1" applyFill="1" applyAlignment="1">
      <alignment horizontal="left" vertical="top"/>
    </xf>
    <xf numFmtId="0" fontId="0" fillId="0" borderId="2" xfId="0" applyBorder="1" applyAlignment="1">
      <alignment horizontal="left" vertical="top" wrapText="1"/>
    </xf>
    <xf numFmtId="0" fontId="0" fillId="0" borderId="0" xfId="0" applyAlignment="1">
      <alignment horizontal="left" vertical="top"/>
    </xf>
    <xf numFmtId="0" fontId="0" fillId="3" borderId="0" xfId="0" applyFill="1" applyAlignment="1">
      <alignment horizontal="left" vertical="top"/>
    </xf>
    <xf numFmtId="0" fontId="2" fillId="3" borderId="0" xfId="0" applyFont="1" applyFill="1" applyAlignment="1">
      <alignment horizontal="left" vertical="top"/>
    </xf>
    <xf numFmtId="0" fontId="0" fillId="0" borderId="2" xfId="0" applyBorder="1" applyAlignment="1">
      <alignment horizontal="left" vertical="top"/>
    </xf>
    <xf numFmtId="1" fontId="0" fillId="0" borderId="2" xfId="0" applyNumberFormat="1" applyBorder="1" applyAlignment="1">
      <alignment horizontal="left" vertical="top"/>
    </xf>
    <xf numFmtId="0" fontId="0" fillId="2" borderId="0" xfId="0" applyFill="1" applyAlignment="1">
      <alignment horizontal="left" vertical="top"/>
    </xf>
    <xf numFmtId="1" fontId="0" fillId="2" borderId="0" xfId="0" applyNumberFormat="1" applyFill="1" applyAlignment="1">
      <alignment horizontal="left" vertical="top"/>
    </xf>
    <xf numFmtId="0" fontId="0" fillId="2" borderId="0" xfId="0" applyFill="1" applyAlignment="1">
      <alignment horizontal="left" vertical="top" wrapText="1"/>
    </xf>
    <xf numFmtId="0" fontId="9" fillId="2" borderId="0" xfId="0" applyFont="1" applyFill="1" applyAlignment="1">
      <alignment vertical="center"/>
    </xf>
    <xf numFmtId="0" fontId="1" fillId="2" borderId="0" xfId="0" applyFont="1" applyFill="1"/>
    <xf numFmtId="0" fontId="8" fillId="2" borderId="0" xfId="0" applyFont="1" applyFill="1" applyAlignment="1">
      <alignment horizontal="left" vertical="center" indent="5"/>
    </xf>
    <xf numFmtId="0" fontId="10" fillId="2" borderId="0" xfId="0" applyFont="1" applyFill="1" applyAlignment="1">
      <alignment horizontal="left" vertical="center" indent="10"/>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5" xfId="0" applyFont="1" applyFill="1" applyBorder="1" applyAlignment="1">
      <alignment horizontal="left" vertical="top" wrapText="1"/>
    </xf>
    <xf numFmtId="0" fontId="0" fillId="4" borderId="8" xfId="0" applyFill="1" applyBorder="1" applyAlignment="1" applyProtection="1">
      <alignment horizontal="center" vertical="top" wrapText="1"/>
      <protection locked="0"/>
    </xf>
    <xf numFmtId="0" fontId="0" fillId="4" borderId="6" xfId="0" applyFill="1" applyBorder="1" applyAlignment="1" applyProtection="1">
      <alignment horizontal="center" vertical="top" wrapText="1"/>
      <protection locked="0"/>
    </xf>
    <xf numFmtId="0" fontId="0" fillId="4" borderId="9" xfId="0" applyFill="1" applyBorder="1" applyAlignment="1" applyProtection="1">
      <alignment horizontal="center" vertical="top" wrapText="1"/>
      <protection locked="0"/>
    </xf>
    <xf numFmtId="0" fontId="1" fillId="3" borderId="3" xfId="0" applyFont="1" applyFill="1" applyBorder="1" applyAlignment="1">
      <alignment horizontal="left" vertical="top"/>
    </xf>
    <xf numFmtId="0" fontId="1" fillId="3" borderId="4" xfId="0" applyFont="1" applyFill="1" applyBorder="1" applyAlignment="1">
      <alignment horizontal="left" vertical="top"/>
    </xf>
    <xf numFmtId="0" fontId="1" fillId="3" borderId="5" xfId="0" applyFont="1" applyFill="1" applyBorder="1" applyAlignment="1">
      <alignment horizontal="left" vertical="top"/>
    </xf>
    <xf numFmtId="0" fontId="1" fillId="0" borderId="1" xfId="0" applyFont="1" applyBorder="1" applyAlignment="1">
      <alignment horizontal="left"/>
    </xf>
    <xf numFmtId="0" fontId="1" fillId="0" borderId="7" xfId="0" applyFont="1" applyBorder="1" applyAlignment="1">
      <alignment horizontal="left"/>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Kerntaken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bar"/>
        <c:grouping val="clustered"/>
        <c:varyColors val="0"/>
        <c:ser>
          <c:idx val="0"/>
          <c:order val="0"/>
          <c:tx>
            <c:strRef>
              <c:f>Resultaat!$D$17</c:f>
              <c:strCache>
                <c:ptCount val="1"/>
                <c:pt idx="0">
                  <c:v>Score Student</c:v>
                </c:pt>
              </c:strCache>
            </c:strRef>
          </c:tx>
          <c:spPr>
            <a:solidFill>
              <a:schemeClr val="accent4"/>
            </a:solidFill>
            <a:ln>
              <a:noFill/>
            </a:ln>
            <a:effectLst/>
          </c:spPr>
          <c:invertIfNegative val="0"/>
          <c:cat>
            <c:strRef>
              <c:f>Resultaat!$B$18:$B$22</c:f>
              <c:strCache>
                <c:ptCount val="5"/>
                <c:pt idx="0">
                  <c:v>KT 1</c:v>
                </c:pt>
                <c:pt idx="1">
                  <c:v>KT 2</c:v>
                </c:pt>
                <c:pt idx="2">
                  <c:v>KT 3</c:v>
                </c:pt>
                <c:pt idx="3">
                  <c:v>KT 4</c:v>
                </c:pt>
                <c:pt idx="4">
                  <c:v>KT 5</c:v>
                </c:pt>
              </c:strCache>
            </c:strRef>
          </c:cat>
          <c:val>
            <c:numRef>
              <c:f>Resultaat!$D$18:$D$22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44CD-4A0A-87BD-A5793990932A}"/>
            </c:ext>
          </c:extLst>
        </c:ser>
        <c:ser>
          <c:idx val="1"/>
          <c:order val="1"/>
          <c:tx>
            <c:strRef>
              <c:f>Resultaat!$E$17</c:f>
              <c:strCache>
                <c:ptCount val="1"/>
                <c:pt idx="0">
                  <c:v>Score Praktijkopleider</c:v>
                </c:pt>
              </c:strCache>
            </c:strRef>
          </c:tx>
          <c:spPr>
            <a:solidFill>
              <a:srgbClr val="FF0000"/>
            </a:solidFill>
            <a:ln>
              <a:noFill/>
            </a:ln>
            <a:effectLst/>
          </c:spPr>
          <c:invertIfNegative val="0"/>
          <c:cat>
            <c:strRef>
              <c:f>Resultaat!$B$18:$B$22</c:f>
              <c:strCache>
                <c:ptCount val="5"/>
                <c:pt idx="0">
                  <c:v>KT 1</c:v>
                </c:pt>
                <c:pt idx="1">
                  <c:v>KT 2</c:v>
                </c:pt>
                <c:pt idx="2">
                  <c:v>KT 3</c:v>
                </c:pt>
                <c:pt idx="3">
                  <c:v>KT 4</c:v>
                </c:pt>
                <c:pt idx="4">
                  <c:v>KT 5</c:v>
                </c:pt>
              </c:strCache>
            </c:strRef>
          </c:cat>
          <c:val>
            <c:numRef>
              <c:f>Resultaat!$E$18:$E$22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44CD-4A0A-87BD-A5793990932A}"/>
            </c:ext>
          </c:extLst>
        </c:ser>
        <c:dLbls>
          <c:showLegendKey val="0"/>
          <c:showVal val="0"/>
          <c:showCatName val="0"/>
          <c:showSerName val="0"/>
          <c:showPercent val="0"/>
          <c:showBubbleSize val="0"/>
        </c:dLbls>
        <c:gapWidth val="182"/>
        <c:axId val="639582800"/>
        <c:axId val="639583280"/>
      </c:barChart>
      <c:catAx>
        <c:axId val="63958280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39583280"/>
        <c:crosses val="autoZero"/>
        <c:auto val="1"/>
        <c:lblAlgn val="ctr"/>
        <c:lblOffset val="100"/>
        <c:noMultiLvlLbl val="0"/>
      </c:catAx>
      <c:valAx>
        <c:axId val="639583280"/>
        <c:scaling>
          <c:orientation val="minMax"/>
          <c:max val="3"/>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39582800"/>
        <c:crosses val="autoZero"/>
        <c:crossBetween val="between"/>
        <c:majorUnit val="1"/>
        <c:minorUnit val="0.5"/>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Kerntaken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8256953353800223"/>
          <c:y val="0.15227449494949491"/>
          <c:w val="0.623086328325551"/>
          <c:h val="0.67883131313131317"/>
        </c:manualLayout>
      </c:layout>
      <c:radarChart>
        <c:radarStyle val="marker"/>
        <c:varyColors val="0"/>
        <c:ser>
          <c:idx val="0"/>
          <c:order val="0"/>
          <c:tx>
            <c:strRef>
              <c:f>Resultaat!$D$17</c:f>
              <c:strCache>
                <c:ptCount val="1"/>
                <c:pt idx="0">
                  <c:v>Score Student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Resultaat!$B$18:$B$22</c:f>
              <c:strCache>
                <c:ptCount val="5"/>
                <c:pt idx="0">
                  <c:v>KT 1</c:v>
                </c:pt>
                <c:pt idx="1">
                  <c:v>KT 2</c:v>
                </c:pt>
                <c:pt idx="2">
                  <c:v>KT 3</c:v>
                </c:pt>
                <c:pt idx="3">
                  <c:v>KT 4</c:v>
                </c:pt>
                <c:pt idx="4">
                  <c:v>KT 5</c:v>
                </c:pt>
              </c:strCache>
            </c:strRef>
          </c:cat>
          <c:val>
            <c:numRef>
              <c:f>Resultaat!$D$18:$D$22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C601-45C9-8580-55DF0D4E3A23}"/>
            </c:ext>
          </c:extLst>
        </c:ser>
        <c:ser>
          <c:idx val="1"/>
          <c:order val="1"/>
          <c:tx>
            <c:strRef>
              <c:f>Resultaat!$E$17</c:f>
              <c:strCache>
                <c:ptCount val="1"/>
                <c:pt idx="0">
                  <c:v>Score Praktijkopleider</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Resultaat!$B$18:$B$22</c:f>
              <c:strCache>
                <c:ptCount val="5"/>
                <c:pt idx="0">
                  <c:v>KT 1</c:v>
                </c:pt>
                <c:pt idx="1">
                  <c:v>KT 2</c:v>
                </c:pt>
                <c:pt idx="2">
                  <c:v>KT 3</c:v>
                </c:pt>
                <c:pt idx="3">
                  <c:v>KT 4</c:v>
                </c:pt>
                <c:pt idx="4">
                  <c:v>KT 5</c:v>
                </c:pt>
              </c:strCache>
            </c:strRef>
          </c:cat>
          <c:val>
            <c:numRef>
              <c:f>Resultaat!$E$18:$E$22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C601-45C9-8580-55DF0D4E3A23}"/>
            </c:ext>
          </c:extLst>
        </c:ser>
        <c:dLbls>
          <c:showLegendKey val="0"/>
          <c:showVal val="0"/>
          <c:showCatName val="0"/>
          <c:showSerName val="0"/>
          <c:showPercent val="0"/>
          <c:showBubbleSize val="0"/>
        </c:dLbls>
        <c:axId val="650899104"/>
        <c:axId val="446621328"/>
      </c:radarChart>
      <c:catAx>
        <c:axId val="6508991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446621328"/>
        <c:crosses val="autoZero"/>
        <c:auto val="1"/>
        <c:lblAlgn val="ctr"/>
        <c:lblOffset val="100"/>
        <c:noMultiLvlLbl val="0"/>
      </c:catAx>
      <c:valAx>
        <c:axId val="446621328"/>
        <c:scaling>
          <c:orientation val="minMax"/>
          <c:max val="3"/>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50899104"/>
        <c:crosses val="autoZero"/>
        <c:crossBetween val="between"/>
        <c:majorUnit val="1"/>
        <c:minorUnit val="0.5"/>
      </c:valAx>
      <c:spPr>
        <a:noFill/>
        <a:ln>
          <a:noFill/>
        </a:ln>
        <a:effectLst/>
      </c:spPr>
    </c:plotArea>
    <c:legend>
      <c:legendPos val="t"/>
      <c:layout>
        <c:manualLayout>
          <c:xMode val="edge"/>
          <c:yMode val="edge"/>
          <c:x val="0.17458230047632936"/>
          <c:y val="0.86615740740740743"/>
          <c:w val="0.65083539904734133"/>
          <c:h val="7.812554680664918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Centraal criteria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3145573830558879"/>
          <c:y val="0.14508815081808291"/>
          <c:w val="0.80841847306981507"/>
          <c:h val="0.72633930887097609"/>
        </c:manualLayout>
      </c:layout>
      <c:barChart>
        <c:barDir val="bar"/>
        <c:grouping val="clustered"/>
        <c:varyColors val="0"/>
        <c:ser>
          <c:idx val="0"/>
          <c:order val="0"/>
          <c:tx>
            <c:strRef>
              <c:f>Resultaat!$D$2</c:f>
              <c:strCache>
                <c:ptCount val="1"/>
                <c:pt idx="0">
                  <c:v>Score Student</c:v>
                </c:pt>
              </c:strCache>
            </c:strRef>
          </c:tx>
          <c:spPr>
            <a:solidFill>
              <a:schemeClr val="accent4"/>
            </a:solidFill>
            <a:ln>
              <a:noFill/>
            </a:ln>
            <a:effectLst/>
          </c:spPr>
          <c:invertIfNegative val="0"/>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Resultaat!$D$3:$D$12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E3AC-4FF0-820B-E915CCB08530}"/>
            </c:ext>
          </c:extLst>
        </c:ser>
        <c:ser>
          <c:idx val="1"/>
          <c:order val="1"/>
          <c:tx>
            <c:strRef>
              <c:f>Resultaat!$E$2</c:f>
              <c:strCache>
                <c:ptCount val="1"/>
                <c:pt idx="0">
                  <c:v>Score Praktijkbegeleider</c:v>
                </c:pt>
              </c:strCache>
            </c:strRef>
          </c:tx>
          <c:spPr>
            <a:solidFill>
              <a:srgbClr val="FF0000"/>
            </a:solidFill>
            <a:ln>
              <a:noFill/>
            </a:ln>
            <a:effectLst/>
          </c:spPr>
          <c:invertIfNegative val="0"/>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Resultaat!$E$3:$E$12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E3AC-4FF0-820B-E915CCB08530}"/>
            </c:ext>
          </c:extLst>
        </c:ser>
        <c:dLbls>
          <c:showLegendKey val="0"/>
          <c:showVal val="0"/>
          <c:showCatName val="0"/>
          <c:showSerName val="0"/>
          <c:showPercent val="0"/>
          <c:showBubbleSize val="0"/>
        </c:dLbls>
        <c:gapWidth val="182"/>
        <c:axId val="849299360"/>
        <c:axId val="849299840"/>
      </c:barChart>
      <c:catAx>
        <c:axId val="84929936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0"/>
          <a:lstStyle/>
          <a:p>
            <a:pPr>
              <a:defRPr sz="900" b="0" i="0" u="none" strike="noStrike" kern="1200" baseline="0">
                <a:solidFill>
                  <a:schemeClr val="tx1">
                    <a:lumMod val="65000"/>
                    <a:lumOff val="35000"/>
                  </a:schemeClr>
                </a:solidFill>
                <a:latin typeface="+mn-lt"/>
                <a:ea typeface="+mn-ea"/>
                <a:cs typeface="+mn-cs"/>
              </a:defRPr>
            </a:pPr>
            <a:endParaRPr lang="nl-NL"/>
          </a:p>
        </c:txPr>
        <c:crossAx val="849299840"/>
        <c:crosses val="autoZero"/>
        <c:auto val="1"/>
        <c:lblAlgn val="l"/>
        <c:lblOffset val="100"/>
        <c:noMultiLvlLbl val="0"/>
      </c:catAx>
      <c:valAx>
        <c:axId val="849299840"/>
        <c:scaling>
          <c:orientation val="minMax"/>
          <c:max val="3"/>
          <c:min val="0"/>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849299360"/>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Centraal criteria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511866596737164"/>
          <c:y val="0.17263948442088303"/>
          <c:w val="0.58770852010665486"/>
          <c:h val="0.65928094384241587"/>
        </c:manualLayout>
      </c:layout>
      <c:radarChart>
        <c:radarStyle val="marker"/>
        <c:varyColors val="0"/>
        <c:ser>
          <c:idx val="0"/>
          <c:order val="0"/>
          <c:tx>
            <c:strRef>
              <c:f>Resultaat!$D$2</c:f>
              <c:strCache>
                <c:ptCount val="1"/>
                <c:pt idx="0">
                  <c:v>Score Student</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Resultaat!$D$3:$D$12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A541-4ABF-A8B3-D5D9F2480FA5}"/>
            </c:ext>
          </c:extLst>
        </c:ser>
        <c:ser>
          <c:idx val="1"/>
          <c:order val="1"/>
          <c:tx>
            <c:strRef>
              <c:f>Resultaat!$E$2</c:f>
              <c:strCache>
                <c:ptCount val="1"/>
                <c:pt idx="0">
                  <c:v>Score Praktijkbegeleider</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Resultaat!$B$3:$B$12</c:f>
              <c:strCache>
                <c:ptCount val="10"/>
                <c:pt idx="0">
                  <c:v>CC1</c:v>
                </c:pt>
                <c:pt idx="1">
                  <c:v>CC2</c:v>
                </c:pt>
                <c:pt idx="2">
                  <c:v>CC3</c:v>
                </c:pt>
                <c:pt idx="3">
                  <c:v>CC4</c:v>
                </c:pt>
                <c:pt idx="4">
                  <c:v>CC5</c:v>
                </c:pt>
                <c:pt idx="5">
                  <c:v>CC6</c:v>
                </c:pt>
                <c:pt idx="6">
                  <c:v>CC7</c:v>
                </c:pt>
                <c:pt idx="7">
                  <c:v>CC8</c:v>
                </c:pt>
                <c:pt idx="8">
                  <c:v>CC9</c:v>
                </c:pt>
                <c:pt idx="9">
                  <c:v>CC10</c:v>
                </c:pt>
              </c:strCache>
            </c:strRef>
          </c:cat>
          <c:val>
            <c:numRef>
              <c:f>Resultaat!$E$3:$E$12</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A541-4ABF-A8B3-D5D9F2480FA5}"/>
            </c:ext>
          </c:extLst>
        </c:ser>
        <c:dLbls>
          <c:showLegendKey val="0"/>
          <c:showVal val="0"/>
          <c:showCatName val="0"/>
          <c:showSerName val="0"/>
          <c:showPercent val="0"/>
          <c:showBubbleSize val="0"/>
        </c:dLbls>
        <c:axId val="650899104"/>
        <c:axId val="446621328"/>
      </c:radarChart>
      <c:catAx>
        <c:axId val="6508991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446621328"/>
        <c:crosses val="autoZero"/>
        <c:auto val="1"/>
        <c:lblAlgn val="ctr"/>
        <c:lblOffset val="100"/>
        <c:noMultiLvlLbl val="0"/>
      </c:catAx>
      <c:valAx>
        <c:axId val="446621328"/>
        <c:scaling>
          <c:orientation val="minMax"/>
          <c:max val="3"/>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650899104"/>
        <c:crosses val="autoZero"/>
        <c:crossBetween val="between"/>
        <c:majorUnit val="1"/>
        <c:minorUnit val="0.5"/>
      </c:valAx>
      <c:spPr>
        <a:noFill/>
        <a:ln>
          <a:noFill/>
        </a:ln>
        <a:effectLst/>
      </c:spPr>
    </c:plotArea>
    <c:legend>
      <c:legendPos val="t"/>
      <c:layout>
        <c:manualLayout>
          <c:xMode val="edge"/>
          <c:yMode val="edge"/>
          <c:x val="0.1388344904938518"/>
          <c:y val="0.91645910493827154"/>
          <c:w val="0.68076636367181143"/>
          <c:h val="5.658993330059095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2</xdr:col>
      <xdr:colOff>1447800</xdr:colOff>
      <xdr:row>38</xdr:row>
      <xdr:rowOff>0</xdr:rowOff>
    </xdr:from>
    <xdr:to>
      <xdr:col>2</xdr:col>
      <xdr:colOff>2955441</xdr:colOff>
      <xdr:row>38</xdr:row>
      <xdr:rowOff>0</xdr:rowOff>
    </xdr:to>
    <xdr:pic>
      <xdr:nvPicPr>
        <xdr:cNvPr id="2" name="Picture 1">
          <a:extLst>
            <a:ext uri="{FF2B5EF4-FFF2-40B4-BE49-F238E27FC236}">
              <a16:creationId xmlns:a16="http://schemas.microsoft.com/office/drawing/2014/main" id="{E6B67DA7-0404-4C6B-8045-CD439EEBEA9B}"/>
            </a:ext>
          </a:extLst>
        </xdr:cNvPr>
        <xdr:cNvPicPr>
          <a:picLocks noChangeAspect="1"/>
        </xdr:cNvPicPr>
      </xdr:nvPicPr>
      <xdr:blipFill>
        <a:blip xmlns:r="http://schemas.openxmlformats.org/officeDocument/2006/relationships" r:embed="rId1"/>
        <a:stretch>
          <a:fillRect/>
        </a:stretch>
      </xdr:blipFill>
      <xdr:spPr>
        <a:xfrm>
          <a:off x="6467475" y="25307925"/>
          <a:ext cx="1513356" cy="2124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154305</xdr:colOff>
      <xdr:row>22</xdr:row>
      <xdr:rowOff>177660</xdr:rowOff>
    </xdr:from>
    <xdr:to>
      <xdr:col>2</xdr:col>
      <xdr:colOff>3792315</xdr:colOff>
      <xdr:row>39</xdr:row>
      <xdr:rowOff>1061085</xdr:rowOff>
    </xdr:to>
    <xdr:graphicFrame macro="">
      <xdr:nvGraphicFramePr>
        <xdr:cNvPr id="4" name="Chart 3">
          <a:extLst>
            <a:ext uri="{FF2B5EF4-FFF2-40B4-BE49-F238E27FC236}">
              <a16:creationId xmlns:a16="http://schemas.microsoft.com/office/drawing/2014/main" id="{64D2ED14-00DC-E3B5-FB05-50A883A18E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4861559</xdr:colOff>
      <xdr:row>23</xdr:row>
      <xdr:rowOff>10020</xdr:rowOff>
    </xdr:from>
    <xdr:to>
      <xdr:col>2</xdr:col>
      <xdr:colOff>9173939</xdr:colOff>
      <xdr:row>39</xdr:row>
      <xdr:rowOff>1074420</xdr:rowOff>
    </xdr:to>
    <xdr:graphicFrame macro="">
      <xdr:nvGraphicFramePr>
        <xdr:cNvPr id="5" name="Chart 4">
          <a:extLst>
            <a:ext uri="{FF2B5EF4-FFF2-40B4-BE49-F238E27FC236}">
              <a16:creationId xmlns:a16="http://schemas.microsoft.com/office/drawing/2014/main" id="{4EC26133-3E9A-ECAC-7729-8B48945BF7C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20955</xdr:colOff>
      <xdr:row>13</xdr:row>
      <xdr:rowOff>20949</xdr:rowOff>
    </xdr:from>
    <xdr:to>
      <xdr:col>2</xdr:col>
      <xdr:colOff>3826605</xdr:colOff>
      <xdr:row>13</xdr:row>
      <xdr:rowOff>3980949</xdr:rowOff>
    </xdr:to>
    <xdr:graphicFrame macro="">
      <xdr:nvGraphicFramePr>
        <xdr:cNvPr id="2" name="Chart 1">
          <a:extLst>
            <a:ext uri="{FF2B5EF4-FFF2-40B4-BE49-F238E27FC236}">
              <a16:creationId xmlns:a16="http://schemas.microsoft.com/office/drawing/2014/main" id="{10B0494D-36CA-47DE-BFC6-45C1266033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4899658</xdr:colOff>
      <xdr:row>13</xdr:row>
      <xdr:rowOff>53341</xdr:rowOff>
    </xdr:from>
    <xdr:to>
      <xdr:col>2</xdr:col>
      <xdr:colOff>9255658</xdr:colOff>
      <xdr:row>13</xdr:row>
      <xdr:rowOff>3941341</xdr:rowOff>
    </xdr:to>
    <xdr:graphicFrame macro="">
      <xdr:nvGraphicFramePr>
        <xdr:cNvPr id="3" name="Chart 2">
          <a:extLst>
            <a:ext uri="{FF2B5EF4-FFF2-40B4-BE49-F238E27FC236}">
              <a16:creationId xmlns:a16="http://schemas.microsoft.com/office/drawing/2014/main" id="{1E3F1F26-91DC-4F77-BA8B-EBD24171BD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D7594-4FCB-41D4-BD88-7D0D92DCDBB3}">
  <dimension ref="A1:D28"/>
  <sheetViews>
    <sheetView zoomScale="80" zoomScaleNormal="80" workbookViewId="0">
      <selection activeCell="F25" sqref="F25"/>
    </sheetView>
  </sheetViews>
  <sheetFormatPr defaultColWidth="9.1796875" defaultRowHeight="15" customHeight="1" zeroHeight="1" x14ac:dyDescent="0.35"/>
  <cols>
    <col min="1" max="16384" width="9.1796875" style="16"/>
  </cols>
  <sheetData>
    <row r="1" spans="1:4" s="39" customFormat="1" ht="16" x14ac:dyDescent="0.35">
      <c r="A1" s="38" t="s">
        <v>178</v>
      </c>
    </row>
    <row r="2" spans="1:4" ht="16" x14ac:dyDescent="0.35">
      <c r="A2" s="21"/>
    </row>
    <row r="3" spans="1:4" ht="16" x14ac:dyDescent="0.35">
      <c r="A3" s="21" t="s">
        <v>179</v>
      </c>
    </row>
    <row r="4" spans="1:4" ht="16" x14ac:dyDescent="0.35">
      <c r="A4" s="40" t="s">
        <v>187</v>
      </c>
    </row>
    <row r="5" spans="1:4" ht="16" x14ac:dyDescent="0.35">
      <c r="A5" s="40" t="s">
        <v>206</v>
      </c>
    </row>
    <row r="6" spans="1:4" ht="16" x14ac:dyDescent="0.35">
      <c r="A6" s="40" t="s">
        <v>189</v>
      </c>
    </row>
    <row r="7" spans="1:4" ht="16" x14ac:dyDescent="0.35">
      <c r="A7" s="40" t="s">
        <v>190</v>
      </c>
    </row>
    <row r="8" spans="1:4" ht="16" x14ac:dyDescent="0.35">
      <c r="A8" s="40" t="s">
        <v>191</v>
      </c>
    </row>
    <row r="9" spans="1:4" s="20" customFormat="1" ht="21" x14ac:dyDescent="0.5">
      <c r="A9" s="21"/>
      <c r="B9" s="19"/>
      <c r="C9" s="19"/>
      <c r="D9" s="19"/>
    </row>
    <row r="10" spans="1:4" s="20" customFormat="1" ht="16" x14ac:dyDescent="0.4">
      <c r="A10" s="21" t="s">
        <v>180</v>
      </c>
    </row>
    <row r="11" spans="1:4" s="20" customFormat="1" ht="16" x14ac:dyDescent="0.4">
      <c r="A11" s="40" t="s">
        <v>192</v>
      </c>
    </row>
    <row r="12" spans="1:4" s="20" customFormat="1" ht="16" x14ac:dyDescent="0.4">
      <c r="A12" s="40" t="s">
        <v>188</v>
      </c>
    </row>
    <row r="13" spans="1:4" s="20" customFormat="1" ht="16" x14ac:dyDescent="0.4">
      <c r="A13" s="40" t="s">
        <v>193</v>
      </c>
    </row>
    <row r="14" spans="1:4" s="20" customFormat="1" ht="16" x14ac:dyDescent="0.4">
      <c r="A14" s="41" t="s">
        <v>194</v>
      </c>
    </row>
    <row r="15" spans="1:4" s="20" customFormat="1" ht="16" x14ac:dyDescent="0.4">
      <c r="A15" s="41" t="s">
        <v>195</v>
      </c>
    </row>
    <row r="16" spans="1:4" s="20" customFormat="1" ht="16" x14ac:dyDescent="0.4">
      <c r="A16" s="41" t="s">
        <v>196</v>
      </c>
    </row>
    <row r="17" spans="1:1" s="20" customFormat="1" ht="16" x14ac:dyDescent="0.4">
      <c r="A17" s="41" t="s">
        <v>197</v>
      </c>
    </row>
    <row r="18" spans="1:1" s="20" customFormat="1" ht="16" x14ac:dyDescent="0.4">
      <c r="A18" s="40" t="s">
        <v>198</v>
      </c>
    </row>
    <row r="19" spans="1:1" s="20" customFormat="1" ht="16" x14ac:dyDescent="0.4">
      <c r="A19" s="21"/>
    </row>
    <row r="20" spans="1:1" s="20" customFormat="1" ht="16" x14ac:dyDescent="0.4">
      <c r="A20" s="21" t="s">
        <v>199</v>
      </c>
    </row>
    <row r="21" spans="1:1" s="20" customFormat="1" ht="16" x14ac:dyDescent="0.4">
      <c r="A21" s="40" t="s">
        <v>200</v>
      </c>
    </row>
    <row r="22" spans="1:1" s="20" customFormat="1" ht="16" x14ac:dyDescent="0.4">
      <c r="A22" s="40" t="s">
        <v>201</v>
      </c>
    </row>
    <row r="23" spans="1:1" s="20" customFormat="1" ht="16" x14ac:dyDescent="0.4">
      <c r="A23" s="40" t="s">
        <v>202</v>
      </c>
    </row>
    <row r="24" spans="1:1" s="20" customFormat="1" ht="16" x14ac:dyDescent="0.4">
      <c r="A24" s="40" t="s">
        <v>203</v>
      </c>
    </row>
    <row r="25" spans="1:1" s="20" customFormat="1" ht="16" x14ac:dyDescent="0.4">
      <c r="A25" s="40" t="s">
        <v>204</v>
      </c>
    </row>
    <row r="26" spans="1:1" s="20" customFormat="1" ht="16" x14ac:dyDescent="0.4">
      <c r="A26" s="40" t="s">
        <v>205</v>
      </c>
    </row>
    <row r="27" spans="1:1" ht="14.5" x14ac:dyDescent="0.35"/>
    <row r="28" spans="1:1" ht="15" customHeight="1" x14ac:dyDescent="0.35"/>
  </sheetData>
  <sheetProtection algorithmName="SHA-512" hashValue="W3JJ4EBbmf7gxLcNnAcdh0SAhLFdfGophHlGJk/AbhWhd0FyTa78Dcf7nDIraUzxXkK8OSNOLOikyn5ITGPbog==" saltValue="ptR98KkBvkL4RpsA/1+UpQ==" spinCount="100000" sheet="1" selectLockedCells="1" selectUn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FCC39-8035-425D-A403-58D5B06228F5}">
  <dimension ref="A1:XFA37"/>
  <sheetViews>
    <sheetView zoomScale="70" zoomScaleNormal="70" workbookViewId="0">
      <selection activeCell="B36" sqref="B36"/>
    </sheetView>
  </sheetViews>
  <sheetFormatPr defaultColWidth="0" defaultRowHeight="14.5" zeroHeight="1" x14ac:dyDescent="0.35"/>
  <cols>
    <col min="1" max="1" width="40.7265625" style="33" customWidth="1"/>
    <col min="2" max="2" width="30.7265625" style="34" customWidth="1"/>
    <col min="3" max="3" width="50.7265625" style="29" customWidth="1"/>
    <col min="4" max="6" width="40.7265625" style="33" customWidth="1"/>
    <col min="7" max="7" width="40.7265625" style="29" customWidth="1"/>
    <col min="8" max="8" width="0" style="30" hidden="1" customWidth="1"/>
    <col min="9" max="16381" width="8.81640625" style="30" hidden="1"/>
    <col min="16382" max="16382" width="15.26953125" style="30" hidden="1" customWidth="1"/>
    <col min="16383" max="16384" width="15.26953125" style="30" hidden="1"/>
  </cols>
  <sheetData>
    <row r="1" spans="1:7" s="25" customFormat="1" ht="21" x14ac:dyDescent="0.35">
      <c r="A1" s="22" t="s">
        <v>52</v>
      </c>
      <c r="B1" s="23" t="s">
        <v>1</v>
      </c>
      <c r="C1" s="24" t="s">
        <v>51</v>
      </c>
      <c r="D1" s="22"/>
      <c r="E1" s="22"/>
      <c r="F1" s="22"/>
      <c r="G1" s="24"/>
    </row>
    <row r="2" spans="1:7" s="28" customFormat="1" ht="30.5" customHeight="1" x14ac:dyDescent="0.35">
      <c r="A2" s="42" t="s">
        <v>10</v>
      </c>
      <c r="B2" s="43"/>
      <c r="C2" s="44"/>
      <c r="D2" s="26" t="s">
        <v>3</v>
      </c>
      <c r="E2" s="26" t="s">
        <v>4</v>
      </c>
      <c r="F2" s="26" t="s">
        <v>5</v>
      </c>
      <c r="G2" s="27" t="s">
        <v>6</v>
      </c>
    </row>
    <row r="3" spans="1:7" ht="43.5" x14ac:dyDescent="0.35">
      <c r="A3" s="29" t="s">
        <v>0</v>
      </c>
      <c r="B3" s="1"/>
      <c r="C3" s="45"/>
      <c r="D3" s="29" t="s">
        <v>53</v>
      </c>
      <c r="E3" s="29" t="s">
        <v>2</v>
      </c>
      <c r="F3" s="29" t="s">
        <v>54</v>
      </c>
      <c r="G3" s="29" t="s">
        <v>55</v>
      </c>
    </row>
    <row r="4" spans="1:7" ht="72.5" x14ac:dyDescent="0.35">
      <c r="A4" s="29" t="s">
        <v>56</v>
      </c>
      <c r="B4" s="1"/>
      <c r="C4" s="46"/>
      <c r="D4" s="29" t="s">
        <v>57</v>
      </c>
      <c r="E4" s="29" t="s">
        <v>58</v>
      </c>
      <c r="F4" s="29" t="s">
        <v>59</v>
      </c>
      <c r="G4" s="29" t="s">
        <v>60</v>
      </c>
    </row>
    <row r="5" spans="1:7" s="28" customFormat="1" ht="30.5" customHeight="1" x14ac:dyDescent="0.35">
      <c r="A5" s="42" t="s">
        <v>11</v>
      </c>
      <c r="B5" s="43"/>
      <c r="C5" s="44"/>
      <c r="D5" s="26" t="s">
        <v>3</v>
      </c>
      <c r="E5" s="26" t="s">
        <v>4</v>
      </c>
      <c r="F5" s="26" t="s">
        <v>5</v>
      </c>
      <c r="G5" s="27" t="s">
        <v>6</v>
      </c>
    </row>
    <row r="6" spans="1:7" ht="72.5" x14ac:dyDescent="0.35">
      <c r="A6" s="29" t="s">
        <v>7</v>
      </c>
      <c r="B6" s="1"/>
      <c r="C6" s="45"/>
      <c r="D6" s="29" t="s">
        <v>61</v>
      </c>
      <c r="E6" s="29" t="s">
        <v>62</v>
      </c>
      <c r="F6" s="29" t="s">
        <v>63</v>
      </c>
      <c r="G6" s="29" t="s">
        <v>64</v>
      </c>
    </row>
    <row r="7" spans="1:7" ht="101.5" x14ac:dyDescent="0.35">
      <c r="A7" s="29" t="s">
        <v>65</v>
      </c>
      <c r="B7" s="1"/>
      <c r="C7" s="47"/>
      <c r="D7" s="29" t="s">
        <v>66</v>
      </c>
      <c r="E7" s="29" t="s">
        <v>67</v>
      </c>
      <c r="F7" s="29" t="s">
        <v>68</v>
      </c>
      <c r="G7" s="29" t="s">
        <v>69</v>
      </c>
    </row>
    <row r="8" spans="1:7" ht="58" x14ac:dyDescent="0.35">
      <c r="A8" s="29" t="s">
        <v>70</v>
      </c>
      <c r="B8" s="1"/>
      <c r="C8" s="47"/>
      <c r="D8" s="29" t="s">
        <v>71</v>
      </c>
      <c r="E8" s="29" t="s">
        <v>72</v>
      </c>
      <c r="F8" s="29" t="s">
        <v>73</v>
      </c>
      <c r="G8" s="29" t="s">
        <v>74</v>
      </c>
    </row>
    <row r="9" spans="1:7" ht="87" x14ac:dyDescent="0.35">
      <c r="A9" s="29" t="s">
        <v>75</v>
      </c>
      <c r="B9" s="1"/>
      <c r="C9" s="46"/>
      <c r="D9" s="29" t="s">
        <v>76</v>
      </c>
      <c r="E9" s="29" t="s">
        <v>77</v>
      </c>
      <c r="F9" s="29" t="s">
        <v>8</v>
      </c>
      <c r="G9" s="29" t="s">
        <v>78</v>
      </c>
    </row>
    <row r="10" spans="1:7" s="31" customFormat="1" ht="30.5" customHeight="1" x14ac:dyDescent="0.35">
      <c r="A10" s="42" t="s">
        <v>12</v>
      </c>
      <c r="B10" s="43"/>
      <c r="C10" s="44"/>
      <c r="D10" s="26" t="s">
        <v>3</v>
      </c>
      <c r="E10" s="26" t="s">
        <v>4</v>
      </c>
      <c r="F10" s="26" t="s">
        <v>5</v>
      </c>
      <c r="G10" s="27" t="s">
        <v>6</v>
      </c>
    </row>
    <row r="11" spans="1:7" ht="58" x14ac:dyDescent="0.35">
      <c r="A11" s="29" t="s">
        <v>79</v>
      </c>
      <c r="B11" s="1"/>
      <c r="C11" s="45"/>
      <c r="D11" s="29" t="s">
        <v>80</v>
      </c>
      <c r="E11" s="29" t="s">
        <v>81</v>
      </c>
      <c r="F11" s="29" t="s">
        <v>9</v>
      </c>
      <c r="G11" s="29" t="s">
        <v>82</v>
      </c>
    </row>
    <row r="12" spans="1:7" ht="130.5" x14ac:dyDescent="0.35">
      <c r="A12" s="29" t="s">
        <v>83</v>
      </c>
      <c r="B12" s="1"/>
      <c r="C12" s="47"/>
      <c r="D12" s="29" t="s">
        <v>84</v>
      </c>
      <c r="E12" s="29" t="s">
        <v>85</v>
      </c>
      <c r="F12" s="29" t="s">
        <v>86</v>
      </c>
      <c r="G12" s="29" t="s">
        <v>87</v>
      </c>
    </row>
    <row r="13" spans="1:7" ht="72.5" x14ac:dyDescent="0.35">
      <c r="A13" s="29" t="s">
        <v>88</v>
      </c>
      <c r="B13" s="1"/>
      <c r="C13" s="47"/>
      <c r="D13" s="29" t="s">
        <v>89</v>
      </c>
      <c r="E13" s="29" t="s">
        <v>90</v>
      </c>
      <c r="F13" s="29" t="s">
        <v>91</v>
      </c>
      <c r="G13" s="29" t="s">
        <v>92</v>
      </c>
    </row>
    <row r="14" spans="1:7" ht="58" x14ac:dyDescent="0.35">
      <c r="A14" s="29" t="s">
        <v>93</v>
      </c>
      <c r="B14" s="1"/>
      <c r="C14" s="46"/>
      <c r="D14" s="29" t="s">
        <v>94</v>
      </c>
      <c r="E14" s="29" t="s">
        <v>95</v>
      </c>
      <c r="F14" s="29" t="s">
        <v>96</v>
      </c>
      <c r="G14" s="29" t="s">
        <v>97</v>
      </c>
    </row>
    <row r="15" spans="1:7" s="28" customFormat="1" ht="30.5" customHeight="1" x14ac:dyDescent="0.35">
      <c r="A15" s="42" t="s">
        <v>13</v>
      </c>
      <c r="B15" s="43"/>
      <c r="C15" s="44"/>
      <c r="D15" s="26" t="s">
        <v>3</v>
      </c>
      <c r="E15" s="26" t="s">
        <v>4</v>
      </c>
      <c r="F15" s="26" t="s">
        <v>5</v>
      </c>
      <c r="G15" s="27" t="s">
        <v>6</v>
      </c>
    </row>
    <row r="16" spans="1:7" ht="58" x14ac:dyDescent="0.35">
      <c r="A16" s="29" t="s">
        <v>98</v>
      </c>
      <c r="B16" s="1"/>
      <c r="C16" s="3"/>
      <c r="D16" s="29" t="s">
        <v>99</v>
      </c>
      <c r="E16" s="29" t="s">
        <v>100</v>
      </c>
      <c r="F16" s="29" t="s">
        <v>101</v>
      </c>
      <c r="G16" s="29" t="s">
        <v>102</v>
      </c>
    </row>
    <row r="17" spans="1:7" s="28" customFormat="1" ht="30.5" customHeight="1" x14ac:dyDescent="0.35">
      <c r="A17" s="42" t="s">
        <v>14</v>
      </c>
      <c r="B17" s="43"/>
      <c r="C17" s="44"/>
      <c r="D17" s="26" t="s">
        <v>3</v>
      </c>
      <c r="E17" s="26" t="s">
        <v>4</v>
      </c>
      <c r="F17" s="26" t="s">
        <v>5</v>
      </c>
      <c r="G17" s="27" t="s">
        <v>6</v>
      </c>
    </row>
    <row r="18" spans="1:7" ht="58" x14ac:dyDescent="0.35">
      <c r="A18" s="29" t="s">
        <v>103</v>
      </c>
      <c r="B18" s="1"/>
      <c r="C18" s="45"/>
      <c r="D18" s="29" t="s">
        <v>104</v>
      </c>
      <c r="E18" s="29" t="s">
        <v>105</v>
      </c>
      <c r="F18" s="29" t="s">
        <v>106</v>
      </c>
      <c r="G18" s="29" t="s">
        <v>107</v>
      </c>
    </row>
    <row r="19" spans="1:7" ht="43.5" x14ac:dyDescent="0.35">
      <c r="A19" s="29" t="s">
        <v>108</v>
      </c>
      <c r="B19" s="1"/>
      <c r="C19" s="46"/>
      <c r="D19" s="29" t="s">
        <v>109</v>
      </c>
      <c r="E19" s="29" t="s">
        <v>110</v>
      </c>
      <c r="F19" s="29" t="s">
        <v>111</v>
      </c>
      <c r="G19" s="29" t="s">
        <v>112</v>
      </c>
    </row>
    <row r="20" spans="1:7" s="28" customFormat="1" ht="30.5" customHeight="1" x14ac:dyDescent="0.35">
      <c r="A20" s="42" t="s">
        <v>113</v>
      </c>
      <c r="B20" s="43"/>
      <c r="C20" s="44"/>
      <c r="D20" s="26" t="s">
        <v>3</v>
      </c>
      <c r="E20" s="26" t="s">
        <v>4</v>
      </c>
      <c r="F20" s="26" t="s">
        <v>5</v>
      </c>
      <c r="G20" s="27" t="s">
        <v>6</v>
      </c>
    </row>
    <row r="21" spans="1:7" ht="58" x14ac:dyDescent="0.35">
      <c r="A21" s="29" t="s">
        <v>115</v>
      </c>
      <c r="B21" s="1"/>
      <c r="C21" s="45"/>
      <c r="D21" s="29" t="s">
        <v>116</v>
      </c>
      <c r="E21" s="29" t="s">
        <v>117</v>
      </c>
      <c r="F21" s="29" t="s">
        <v>118</v>
      </c>
      <c r="G21" s="29" t="s">
        <v>119</v>
      </c>
    </row>
    <row r="22" spans="1:7" ht="87" x14ac:dyDescent="0.35">
      <c r="A22" s="29" t="s">
        <v>120</v>
      </c>
      <c r="B22" s="1"/>
      <c r="C22" s="46"/>
      <c r="D22" s="29" t="s">
        <v>121</v>
      </c>
      <c r="E22" s="29" t="s">
        <v>122</v>
      </c>
      <c r="F22" s="29" t="s">
        <v>123</v>
      </c>
      <c r="G22" s="29" t="s">
        <v>124</v>
      </c>
    </row>
    <row r="23" spans="1:7" s="28" customFormat="1" ht="30.5" customHeight="1" x14ac:dyDescent="0.35">
      <c r="A23" s="42" t="s">
        <v>15</v>
      </c>
      <c r="B23" s="43"/>
      <c r="C23" s="44"/>
      <c r="D23" s="26" t="s">
        <v>3</v>
      </c>
      <c r="E23" s="26" t="s">
        <v>4</v>
      </c>
      <c r="F23" s="26" t="s">
        <v>5</v>
      </c>
      <c r="G23" s="27" t="s">
        <v>6</v>
      </c>
    </row>
    <row r="24" spans="1:7" ht="72.5" x14ac:dyDescent="0.35">
      <c r="A24" s="29" t="s">
        <v>125</v>
      </c>
      <c r="B24" s="1"/>
      <c r="C24" s="45"/>
      <c r="D24" s="29" t="s">
        <v>126</v>
      </c>
      <c r="E24" s="29" t="s">
        <v>127</v>
      </c>
      <c r="F24" s="29" t="s">
        <v>128</v>
      </c>
      <c r="G24" s="29" t="s">
        <v>129</v>
      </c>
    </row>
    <row r="25" spans="1:7" ht="58" x14ac:dyDescent="0.35">
      <c r="A25" s="29" t="s">
        <v>130</v>
      </c>
      <c r="B25" s="1"/>
      <c r="C25" s="46"/>
      <c r="D25" s="29" t="s">
        <v>131</v>
      </c>
      <c r="E25" s="29" t="s">
        <v>132</v>
      </c>
      <c r="F25" s="29" t="s">
        <v>133</v>
      </c>
      <c r="G25" s="29" t="s">
        <v>134</v>
      </c>
    </row>
    <row r="26" spans="1:7" s="28" customFormat="1" ht="30.5" customHeight="1" x14ac:dyDescent="0.35">
      <c r="A26" s="42" t="s">
        <v>114</v>
      </c>
      <c r="B26" s="43"/>
      <c r="C26" s="44"/>
      <c r="D26" s="26" t="s">
        <v>3</v>
      </c>
      <c r="E26" s="26" t="s">
        <v>4</v>
      </c>
      <c r="F26" s="26" t="s">
        <v>5</v>
      </c>
      <c r="G26" s="27" t="s">
        <v>6</v>
      </c>
    </row>
    <row r="27" spans="1:7" ht="72.5" x14ac:dyDescent="0.35">
      <c r="A27" s="29" t="s">
        <v>135</v>
      </c>
      <c r="B27" s="1"/>
      <c r="C27" s="45"/>
      <c r="D27" s="29" t="s">
        <v>136</v>
      </c>
      <c r="E27" s="29" t="s">
        <v>137</v>
      </c>
      <c r="F27" s="29" t="s">
        <v>138</v>
      </c>
      <c r="G27" s="29" t="s">
        <v>139</v>
      </c>
    </row>
    <row r="28" spans="1:7" ht="43.5" x14ac:dyDescent="0.35">
      <c r="A28" s="29" t="s">
        <v>140</v>
      </c>
      <c r="B28" s="1"/>
      <c r="C28" s="47"/>
      <c r="D28" s="29" t="s">
        <v>141</v>
      </c>
      <c r="E28" s="29" t="s">
        <v>142</v>
      </c>
      <c r="F28" s="29" t="s">
        <v>143</v>
      </c>
      <c r="G28" s="29" t="s">
        <v>144</v>
      </c>
    </row>
    <row r="29" spans="1:7" ht="58" x14ac:dyDescent="0.35">
      <c r="A29" s="29" t="s">
        <v>145</v>
      </c>
      <c r="B29" s="1"/>
      <c r="C29" s="47"/>
      <c r="D29" s="29" t="s">
        <v>146</v>
      </c>
      <c r="E29" s="29" t="s">
        <v>147</v>
      </c>
      <c r="F29" s="29" t="s">
        <v>148</v>
      </c>
      <c r="G29" s="29" t="s">
        <v>149</v>
      </c>
    </row>
    <row r="30" spans="1:7" ht="58" x14ac:dyDescent="0.35">
      <c r="A30" s="29" t="s">
        <v>150</v>
      </c>
      <c r="B30" s="1"/>
      <c r="C30" s="46"/>
      <c r="D30" s="29" t="s">
        <v>151</v>
      </c>
      <c r="E30" s="29" t="s">
        <v>152</v>
      </c>
      <c r="F30" s="29" t="s">
        <v>153</v>
      </c>
      <c r="G30" s="29" t="s">
        <v>154</v>
      </c>
    </row>
    <row r="31" spans="1:7" s="28" customFormat="1" ht="30.5" customHeight="1" x14ac:dyDescent="0.35">
      <c r="A31" s="42" t="s">
        <v>16</v>
      </c>
      <c r="B31" s="43"/>
      <c r="C31" s="44"/>
      <c r="D31" s="26" t="s">
        <v>3</v>
      </c>
      <c r="E31" s="26" t="s">
        <v>4</v>
      </c>
      <c r="F31" s="26" t="s">
        <v>5</v>
      </c>
      <c r="G31" s="27" t="s">
        <v>6</v>
      </c>
    </row>
    <row r="32" spans="1:7" s="32" customFormat="1" ht="58" x14ac:dyDescent="0.35">
      <c r="A32" s="29" t="s">
        <v>155</v>
      </c>
      <c r="B32" s="1"/>
      <c r="C32" s="45"/>
      <c r="D32" s="29" t="s">
        <v>156</v>
      </c>
      <c r="E32" s="29" t="s">
        <v>157</v>
      </c>
      <c r="F32" s="29" t="s">
        <v>158</v>
      </c>
      <c r="G32" s="29" t="s">
        <v>159</v>
      </c>
    </row>
    <row r="33" spans="1:7" s="32" customFormat="1" ht="58" x14ac:dyDescent="0.35">
      <c r="A33" s="29" t="s">
        <v>17</v>
      </c>
      <c r="B33" s="1"/>
      <c r="C33" s="47"/>
      <c r="D33" s="29" t="s">
        <v>160</v>
      </c>
      <c r="E33" s="29" t="s">
        <v>161</v>
      </c>
      <c r="F33" s="29" t="s">
        <v>162</v>
      </c>
      <c r="G33" s="29" t="s">
        <v>163</v>
      </c>
    </row>
    <row r="34" spans="1:7" s="32" customFormat="1" ht="72.5" x14ac:dyDescent="0.35">
      <c r="A34" s="29" t="s">
        <v>18</v>
      </c>
      <c r="B34" s="1"/>
      <c r="C34" s="46"/>
      <c r="D34" s="29" t="s">
        <v>164</v>
      </c>
      <c r="E34" s="29" t="s">
        <v>165</v>
      </c>
      <c r="F34" s="29" t="s">
        <v>166</v>
      </c>
      <c r="G34" s="29" t="s">
        <v>167</v>
      </c>
    </row>
    <row r="35" spans="1:7" s="28" customFormat="1" ht="30.5" customHeight="1" x14ac:dyDescent="0.35">
      <c r="A35" s="48" t="s">
        <v>19</v>
      </c>
      <c r="B35" s="49"/>
      <c r="C35" s="50"/>
      <c r="D35" s="26" t="s">
        <v>3</v>
      </c>
      <c r="E35" s="26" t="s">
        <v>4</v>
      </c>
      <c r="F35" s="26" t="s">
        <v>5</v>
      </c>
      <c r="G35" s="27" t="s">
        <v>6</v>
      </c>
    </row>
    <row r="36" spans="1:7" s="32" customFormat="1" ht="72.5" x14ac:dyDescent="0.35">
      <c r="A36" s="29" t="s">
        <v>168</v>
      </c>
      <c r="B36" s="1"/>
      <c r="C36" s="45"/>
      <c r="D36" s="29" t="s">
        <v>169</v>
      </c>
      <c r="E36" s="29" t="s">
        <v>170</v>
      </c>
      <c r="F36" s="29" t="s">
        <v>171</v>
      </c>
      <c r="G36" s="29" t="s">
        <v>172</v>
      </c>
    </row>
    <row r="37" spans="1:7" ht="43.5" x14ac:dyDescent="0.35">
      <c r="A37" s="29" t="s">
        <v>173</v>
      </c>
      <c r="B37" s="1"/>
      <c r="C37" s="46"/>
      <c r="D37" s="29" t="s">
        <v>174</v>
      </c>
      <c r="E37" s="29" t="s">
        <v>175</v>
      </c>
      <c r="F37" s="29" t="s">
        <v>176</v>
      </c>
      <c r="G37" s="29" t="s">
        <v>177</v>
      </c>
    </row>
  </sheetData>
  <sheetProtection algorithmName="SHA-512" hashValue="QyirgaHHWnolRqOMeb7MHd5c7LKkqj1RmUA2nY1f8aokRMou/1+SRbRsBMO5hvsX5d0vYd3JTstV2dT+LKpdGQ==" saltValue="ESUdaePlxV8Q3Om7VR6EdQ==" spinCount="100000" sheet="1" selectLockedCells="1"/>
  <mergeCells count="19">
    <mergeCell ref="C21:C22"/>
    <mergeCell ref="C36:C37"/>
    <mergeCell ref="A23:C23"/>
    <mergeCell ref="A26:C26"/>
    <mergeCell ref="A31:C31"/>
    <mergeCell ref="A35:C35"/>
    <mergeCell ref="C24:C25"/>
    <mergeCell ref="C27:C30"/>
    <mergeCell ref="C32:C34"/>
    <mergeCell ref="A2:C2"/>
    <mergeCell ref="A10:C10"/>
    <mergeCell ref="A15:C15"/>
    <mergeCell ref="A17:C17"/>
    <mergeCell ref="A20:C20"/>
    <mergeCell ref="C3:C4"/>
    <mergeCell ref="A5:C5"/>
    <mergeCell ref="C6:C9"/>
    <mergeCell ref="C11:C14"/>
    <mergeCell ref="C18:C19"/>
  </mergeCells>
  <dataValidations xWindow="364" yWindow="426" count="1">
    <dataValidation type="whole" allowBlank="1" showInputMessage="1" showErrorMessage="1" error="Je moet een waarde tussen 0 en 3 invullen." prompt="Vul hier een waarde tussen 0 en 3 in." sqref="B2:B1048576" xr:uid="{9E0B7A5D-A2FC-4FDD-8D8D-BBDA0DF111C7}">
      <formula1>0</formula1>
      <formula2>3</formula2>
    </dataValidation>
  </dataValidations>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A2081-529C-40E4-96B1-10D9A5B466DB}">
  <dimension ref="A1:XFA44"/>
  <sheetViews>
    <sheetView tabSelected="1" topLeftCell="A4" zoomScale="70" zoomScaleNormal="70" workbookViewId="0">
      <selection activeCell="B21" sqref="B21"/>
    </sheetView>
  </sheetViews>
  <sheetFormatPr defaultColWidth="0" defaultRowHeight="14.5" zeroHeight="1" x14ac:dyDescent="0.35"/>
  <cols>
    <col min="1" max="1" width="40.7265625" style="33" customWidth="1"/>
    <col min="2" max="2" width="30.7265625" style="34" customWidth="1"/>
    <col min="3" max="3" width="50.7265625" style="29" customWidth="1"/>
    <col min="4" max="6" width="40.7265625" style="33" customWidth="1"/>
    <col min="7" max="7" width="40.7265625" style="29" customWidth="1"/>
    <col min="8" max="8" width="0" style="30" hidden="1" customWidth="1"/>
    <col min="9" max="16381" width="8.81640625" style="30" hidden="1"/>
    <col min="16382" max="16382" width="15.26953125" style="30" hidden="1" customWidth="1"/>
    <col min="16383" max="16384" width="15.26953125" style="30" hidden="1"/>
  </cols>
  <sheetData>
    <row r="1" spans="1:7" s="25" customFormat="1" ht="21" x14ac:dyDescent="0.35">
      <c r="A1" s="22" t="s">
        <v>52</v>
      </c>
      <c r="B1" s="23" t="s">
        <v>186</v>
      </c>
      <c r="C1" s="24" t="s">
        <v>51</v>
      </c>
      <c r="D1" s="22"/>
      <c r="E1" s="22"/>
      <c r="F1" s="22"/>
      <c r="G1" s="24"/>
    </row>
    <row r="2" spans="1:7" s="28" customFormat="1" ht="30.5" customHeight="1" x14ac:dyDescent="0.35">
      <c r="A2" s="42" t="s">
        <v>10</v>
      </c>
      <c r="B2" s="43"/>
      <c r="C2" s="44"/>
      <c r="D2" s="26" t="s">
        <v>3</v>
      </c>
      <c r="E2" s="26" t="s">
        <v>4</v>
      </c>
      <c r="F2" s="26" t="s">
        <v>5</v>
      </c>
      <c r="G2" s="27" t="s">
        <v>6</v>
      </c>
    </row>
    <row r="3" spans="1:7" ht="43.5" x14ac:dyDescent="0.35">
      <c r="A3" s="29" t="s">
        <v>0</v>
      </c>
      <c r="B3" s="1"/>
      <c r="C3" s="45"/>
      <c r="D3" s="29" t="s">
        <v>53</v>
      </c>
      <c r="E3" s="29" t="s">
        <v>2</v>
      </c>
      <c r="F3" s="29" t="s">
        <v>54</v>
      </c>
      <c r="G3" s="29" t="s">
        <v>55</v>
      </c>
    </row>
    <row r="4" spans="1:7" ht="72.5" x14ac:dyDescent="0.35">
      <c r="A4" s="29" t="s">
        <v>56</v>
      </c>
      <c r="B4" s="1"/>
      <c r="C4" s="46"/>
      <c r="D4" s="29" t="s">
        <v>57</v>
      </c>
      <c r="E4" s="29" t="s">
        <v>58</v>
      </c>
      <c r="F4" s="29" t="s">
        <v>59</v>
      </c>
      <c r="G4" s="29" t="s">
        <v>60</v>
      </c>
    </row>
    <row r="5" spans="1:7" s="28" customFormat="1" ht="30.5" customHeight="1" x14ac:dyDescent="0.35">
      <c r="A5" s="42" t="s">
        <v>11</v>
      </c>
      <c r="B5" s="43"/>
      <c r="C5" s="44"/>
      <c r="D5" s="26" t="s">
        <v>3</v>
      </c>
      <c r="E5" s="26" t="s">
        <v>4</v>
      </c>
      <c r="F5" s="26" t="s">
        <v>5</v>
      </c>
      <c r="G5" s="27" t="s">
        <v>6</v>
      </c>
    </row>
    <row r="6" spans="1:7" ht="72.5" x14ac:dyDescent="0.35">
      <c r="A6" s="29" t="s">
        <v>7</v>
      </c>
      <c r="B6" s="1"/>
      <c r="C6" s="45"/>
      <c r="D6" s="29" t="s">
        <v>61</v>
      </c>
      <c r="E6" s="29" t="s">
        <v>62</v>
      </c>
      <c r="F6" s="29" t="s">
        <v>63</v>
      </c>
      <c r="G6" s="29" t="s">
        <v>64</v>
      </c>
    </row>
    <row r="7" spans="1:7" ht="101.5" x14ac:dyDescent="0.35">
      <c r="A7" s="29" t="s">
        <v>65</v>
      </c>
      <c r="B7" s="1"/>
      <c r="C7" s="47"/>
      <c r="D7" s="29" t="s">
        <v>66</v>
      </c>
      <c r="E7" s="29" t="s">
        <v>67</v>
      </c>
      <c r="F7" s="29" t="s">
        <v>68</v>
      </c>
      <c r="G7" s="29" t="s">
        <v>69</v>
      </c>
    </row>
    <row r="8" spans="1:7" ht="58" x14ac:dyDescent="0.35">
      <c r="A8" s="29" t="s">
        <v>70</v>
      </c>
      <c r="B8" s="1"/>
      <c r="C8" s="47"/>
      <c r="D8" s="29" t="s">
        <v>71</v>
      </c>
      <c r="E8" s="29" t="s">
        <v>72</v>
      </c>
      <c r="F8" s="29" t="s">
        <v>73</v>
      </c>
      <c r="G8" s="29" t="s">
        <v>74</v>
      </c>
    </row>
    <row r="9" spans="1:7" ht="87" x14ac:dyDescent="0.35">
      <c r="A9" s="29" t="s">
        <v>75</v>
      </c>
      <c r="B9" s="1"/>
      <c r="C9" s="46"/>
      <c r="D9" s="29" t="s">
        <v>76</v>
      </c>
      <c r="E9" s="29" t="s">
        <v>77</v>
      </c>
      <c r="F9" s="29" t="s">
        <v>8</v>
      </c>
      <c r="G9" s="29" t="s">
        <v>78</v>
      </c>
    </row>
    <row r="10" spans="1:7" s="31" customFormat="1" ht="30.5" customHeight="1" x14ac:dyDescent="0.35">
      <c r="A10" s="42" t="s">
        <v>12</v>
      </c>
      <c r="B10" s="43"/>
      <c r="C10" s="44"/>
      <c r="D10" s="26" t="s">
        <v>3</v>
      </c>
      <c r="E10" s="26" t="s">
        <v>4</v>
      </c>
      <c r="F10" s="26" t="s">
        <v>5</v>
      </c>
      <c r="G10" s="27" t="s">
        <v>6</v>
      </c>
    </row>
    <row r="11" spans="1:7" ht="58" x14ac:dyDescent="0.35">
      <c r="A11" s="29" t="s">
        <v>79</v>
      </c>
      <c r="B11" s="1"/>
      <c r="C11" s="45"/>
      <c r="D11" s="29" t="s">
        <v>80</v>
      </c>
      <c r="E11" s="29" t="s">
        <v>81</v>
      </c>
      <c r="F11" s="29" t="s">
        <v>9</v>
      </c>
      <c r="G11" s="29" t="s">
        <v>82</v>
      </c>
    </row>
    <row r="12" spans="1:7" ht="130.5" x14ac:dyDescent="0.35">
      <c r="A12" s="29" t="s">
        <v>83</v>
      </c>
      <c r="B12" s="1"/>
      <c r="C12" s="47"/>
      <c r="D12" s="29" t="s">
        <v>84</v>
      </c>
      <c r="E12" s="29" t="s">
        <v>85</v>
      </c>
      <c r="F12" s="29" t="s">
        <v>86</v>
      </c>
      <c r="G12" s="29" t="s">
        <v>87</v>
      </c>
    </row>
    <row r="13" spans="1:7" ht="72.5" x14ac:dyDescent="0.35">
      <c r="A13" s="29" t="s">
        <v>88</v>
      </c>
      <c r="B13" s="1"/>
      <c r="C13" s="47"/>
      <c r="D13" s="29" t="s">
        <v>89</v>
      </c>
      <c r="E13" s="29" t="s">
        <v>90</v>
      </c>
      <c r="F13" s="29" t="s">
        <v>91</v>
      </c>
      <c r="G13" s="29" t="s">
        <v>92</v>
      </c>
    </row>
    <row r="14" spans="1:7" ht="58" x14ac:dyDescent="0.35">
      <c r="A14" s="29" t="s">
        <v>93</v>
      </c>
      <c r="B14" s="1"/>
      <c r="C14" s="46"/>
      <c r="D14" s="29" t="s">
        <v>94</v>
      </c>
      <c r="E14" s="29" t="s">
        <v>95</v>
      </c>
      <c r="F14" s="29" t="s">
        <v>96</v>
      </c>
      <c r="G14" s="29" t="s">
        <v>97</v>
      </c>
    </row>
    <row r="15" spans="1:7" s="28" customFormat="1" ht="30.5" customHeight="1" x14ac:dyDescent="0.35">
      <c r="A15" s="42" t="s">
        <v>13</v>
      </c>
      <c r="B15" s="43"/>
      <c r="C15" s="44"/>
      <c r="D15" s="26" t="s">
        <v>3</v>
      </c>
      <c r="E15" s="26" t="s">
        <v>4</v>
      </c>
      <c r="F15" s="26" t="s">
        <v>5</v>
      </c>
      <c r="G15" s="27" t="s">
        <v>6</v>
      </c>
    </row>
    <row r="16" spans="1:7" ht="58" x14ac:dyDescent="0.35">
      <c r="A16" s="29" t="s">
        <v>98</v>
      </c>
      <c r="B16" s="1"/>
      <c r="C16" s="3"/>
      <c r="D16" s="29" t="s">
        <v>99</v>
      </c>
      <c r="E16" s="29" t="s">
        <v>100</v>
      </c>
      <c r="F16" s="29" t="s">
        <v>101</v>
      </c>
      <c r="G16" s="29" t="s">
        <v>102</v>
      </c>
    </row>
    <row r="17" spans="1:7" s="28" customFormat="1" ht="30.5" customHeight="1" x14ac:dyDescent="0.35">
      <c r="A17" s="42" t="s">
        <v>14</v>
      </c>
      <c r="B17" s="43"/>
      <c r="C17" s="44"/>
      <c r="D17" s="26" t="s">
        <v>3</v>
      </c>
      <c r="E17" s="26" t="s">
        <v>4</v>
      </c>
      <c r="F17" s="26" t="s">
        <v>5</v>
      </c>
      <c r="G17" s="27" t="s">
        <v>6</v>
      </c>
    </row>
    <row r="18" spans="1:7" ht="58" x14ac:dyDescent="0.35">
      <c r="A18" s="29" t="s">
        <v>103</v>
      </c>
      <c r="B18" s="1"/>
      <c r="C18" s="45"/>
      <c r="D18" s="29" t="s">
        <v>104</v>
      </c>
      <c r="E18" s="29" t="s">
        <v>105</v>
      </c>
      <c r="F18" s="29" t="s">
        <v>106</v>
      </c>
      <c r="G18" s="29" t="s">
        <v>107</v>
      </c>
    </row>
    <row r="19" spans="1:7" ht="43.5" x14ac:dyDescent="0.35">
      <c r="A19" s="29" t="s">
        <v>108</v>
      </c>
      <c r="B19" s="1"/>
      <c r="C19" s="46"/>
      <c r="D19" s="29" t="s">
        <v>109</v>
      </c>
      <c r="E19" s="29" t="s">
        <v>110</v>
      </c>
      <c r="F19" s="29" t="s">
        <v>111</v>
      </c>
      <c r="G19" s="29" t="s">
        <v>112</v>
      </c>
    </row>
    <row r="20" spans="1:7" s="28" customFormat="1" ht="30.5" customHeight="1" x14ac:dyDescent="0.35">
      <c r="A20" s="42" t="s">
        <v>113</v>
      </c>
      <c r="B20" s="43"/>
      <c r="C20" s="44"/>
      <c r="D20" s="26" t="s">
        <v>3</v>
      </c>
      <c r="E20" s="26" t="s">
        <v>4</v>
      </c>
      <c r="F20" s="26" t="s">
        <v>5</v>
      </c>
      <c r="G20" s="27" t="s">
        <v>6</v>
      </c>
    </row>
    <row r="21" spans="1:7" ht="58" x14ac:dyDescent="0.35">
      <c r="A21" s="29" t="s">
        <v>115</v>
      </c>
      <c r="B21" s="1"/>
      <c r="C21" s="45"/>
      <c r="D21" s="29" t="s">
        <v>116</v>
      </c>
      <c r="E21" s="29" t="s">
        <v>117</v>
      </c>
      <c r="F21" s="29" t="s">
        <v>118</v>
      </c>
      <c r="G21" s="29" t="s">
        <v>119</v>
      </c>
    </row>
    <row r="22" spans="1:7" ht="87" x14ac:dyDescent="0.35">
      <c r="A22" s="29" t="s">
        <v>120</v>
      </c>
      <c r="B22" s="1"/>
      <c r="C22" s="46"/>
      <c r="D22" s="29" t="s">
        <v>121</v>
      </c>
      <c r="E22" s="29" t="s">
        <v>122</v>
      </c>
      <c r="F22" s="29" t="s">
        <v>123</v>
      </c>
      <c r="G22" s="29" t="s">
        <v>124</v>
      </c>
    </row>
    <row r="23" spans="1:7" s="28" customFormat="1" ht="30.5" customHeight="1" x14ac:dyDescent="0.35">
      <c r="A23" s="42" t="s">
        <v>15</v>
      </c>
      <c r="B23" s="43"/>
      <c r="C23" s="44"/>
      <c r="D23" s="26" t="s">
        <v>3</v>
      </c>
      <c r="E23" s="26" t="s">
        <v>4</v>
      </c>
      <c r="F23" s="26" t="s">
        <v>5</v>
      </c>
      <c r="G23" s="27" t="s">
        <v>6</v>
      </c>
    </row>
    <row r="24" spans="1:7" ht="72.5" x14ac:dyDescent="0.35">
      <c r="A24" s="29" t="s">
        <v>125</v>
      </c>
      <c r="B24" s="1"/>
      <c r="C24" s="45"/>
      <c r="D24" s="29" t="s">
        <v>126</v>
      </c>
      <c r="E24" s="29" t="s">
        <v>127</v>
      </c>
      <c r="F24" s="29" t="s">
        <v>128</v>
      </c>
      <c r="G24" s="29" t="s">
        <v>129</v>
      </c>
    </row>
    <row r="25" spans="1:7" ht="58" x14ac:dyDescent="0.35">
      <c r="A25" s="29" t="s">
        <v>130</v>
      </c>
      <c r="B25" s="1"/>
      <c r="C25" s="46"/>
      <c r="D25" s="29" t="s">
        <v>131</v>
      </c>
      <c r="E25" s="29" t="s">
        <v>132</v>
      </c>
      <c r="F25" s="29" t="s">
        <v>133</v>
      </c>
      <c r="G25" s="29" t="s">
        <v>134</v>
      </c>
    </row>
    <row r="26" spans="1:7" s="28" customFormat="1" ht="30.5" customHeight="1" x14ac:dyDescent="0.35">
      <c r="A26" s="42" t="s">
        <v>114</v>
      </c>
      <c r="B26" s="43"/>
      <c r="C26" s="44"/>
      <c r="D26" s="26" t="s">
        <v>3</v>
      </c>
      <c r="E26" s="26" t="s">
        <v>4</v>
      </c>
      <c r="F26" s="26" t="s">
        <v>5</v>
      </c>
      <c r="G26" s="27" t="s">
        <v>6</v>
      </c>
    </row>
    <row r="27" spans="1:7" ht="72.5" x14ac:dyDescent="0.35">
      <c r="A27" s="29" t="s">
        <v>135</v>
      </c>
      <c r="B27" s="1"/>
      <c r="C27" s="45"/>
      <c r="D27" s="29" t="s">
        <v>136</v>
      </c>
      <c r="E27" s="29" t="s">
        <v>137</v>
      </c>
      <c r="F27" s="29" t="s">
        <v>138</v>
      </c>
      <c r="G27" s="29" t="s">
        <v>139</v>
      </c>
    </row>
    <row r="28" spans="1:7" ht="43.5" x14ac:dyDescent="0.35">
      <c r="A28" s="29" t="s">
        <v>140</v>
      </c>
      <c r="B28" s="1"/>
      <c r="C28" s="47"/>
      <c r="D28" s="29" t="s">
        <v>141</v>
      </c>
      <c r="E28" s="29" t="s">
        <v>142</v>
      </c>
      <c r="F28" s="29" t="s">
        <v>143</v>
      </c>
      <c r="G28" s="29" t="s">
        <v>144</v>
      </c>
    </row>
    <row r="29" spans="1:7" ht="58" x14ac:dyDescent="0.35">
      <c r="A29" s="29" t="s">
        <v>145</v>
      </c>
      <c r="B29" s="1"/>
      <c r="C29" s="47"/>
      <c r="D29" s="29" t="s">
        <v>146</v>
      </c>
      <c r="E29" s="29" t="s">
        <v>147</v>
      </c>
      <c r="F29" s="29" t="s">
        <v>148</v>
      </c>
      <c r="G29" s="29" t="s">
        <v>149</v>
      </c>
    </row>
    <row r="30" spans="1:7" ht="58" x14ac:dyDescent="0.35">
      <c r="A30" s="29" t="s">
        <v>150</v>
      </c>
      <c r="B30" s="1"/>
      <c r="C30" s="46"/>
      <c r="D30" s="29" t="s">
        <v>151</v>
      </c>
      <c r="E30" s="29" t="s">
        <v>152</v>
      </c>
      <c r="F30" s="29" t="s">
        <v>153</v>
      </c>
      <c r="G30" s="29" t="s">
        <v>154</v>
      </c>
    </row>
    <row r="31" spans="1:7" s="28" customFormat="1" ht="30.5" customHeight="1" x14ac:dyDescent="0.35">
      <c r="A31" s="42" t="s">
        <v>16</v>
      </c>
      <c r="B31" s="43"/>
      <c r="C31" s="44"/>
      <c r="D31" s="26" t="s">
        <v>3</v>
      </c>
      <c r="E31" s="26" t="s">
        <v>4</v>
      </c>
      <c r="F31" s="26" t="s">
        <v>5</v>
      </c>
      <c r="G31" s="27" t="s">
        <v>6</v>
      </c>
    </row>
    <row r="32" spans="1:7" s="32" customFormat="1" ht="58" x14ac:dyDescent="0.35">
      <c r="A32" s="29" t="s">
        <v>155</v>
      </c>
      <c r="B32" s="1"/>
      <c r="C32" s="45"/>
      <c r="D32" s="29" t="s">
        <v>156</v>
      </c>
      <c r="E32" s="29" t="s">
        <v>157</v>
      </c>
      <c r="F32" s="29" t="s">
        <v>158</v>
      </c>
      <c r="G32" s="29" t="s">
        <v>159</v>
      </c>
    </row>
    <row r="33" spans="1:7" s="32" customFormat="1" ht="58" x14ac:dyDescent="0.35">
      <c r="A33" s="29" t="s">
        <v>17</v>
      </c>
      <c r="B33" s="1"/>
      <c r="C33" s="47"/>
      <c r="D33" s="29" t="s">
        <v>160</v>
      </c>
      <c r="E33" s="29" t="s">
        <v>161</v>
      </c>
      <c r="F33" s="29" t="s">
        <v>162</v>
      </c>
      <c r="G33" s="29" t="s">
        <v>163</v>
      </c>
    </row>
    <row r="34" spans="1:7" s="32" customFormat="1" ht="72.5" x14ac:dyDescent="0.35">
      <c r="A34" s="29" t="s">
        <v>18</v>
      </c>
      <c r="B34" s="1"/>
      <c r="C34" s="46"/>
      <c r="D34" s="29" t="s">
        <v>164</v>
      </c>
      <c r="E34" s="29" t="s">
        <v>165</v>
      </c>
      <c r="F34" s="29" t="s">
        <v>166</v>
      </c>
      <c r="G34" s="29" t="s">
        <v>167</v>
      </c>
    </row>
    <row r="35" spans="1:7" s="28" customFormat="1" ht="30.5" customHeight="1" x14ac:dyDescent="0.35">
      <c r="A35" s="48" t="s">
        <v>19</v>
      </c>
      <c r="B35" s="49"/>
      <c r="C35" s="50"/>
      <c r="D35" s="26" t="s">
        <v>3</v>
      </c>
      <c r="E35" s="26" t="s">
        <v>4</v>
      </c>
      <c r="F35" s="26" t="s">
        <v>5</v>
      </c>
      <c r="G35" s="27" t="s">
        <v>6</v>
      </c>
    </row>
    <row r="36" spans="1:7" s="32" customFormat="1" ht="72.5" x14ac:dyDescent="0.35">
      <c r="A36" s="29" t="s">
        <v>168</v>
      </c>
      <c r="B36" s="1"/>
      <c r="C36" s="45"/>
      <c r="D36" s="29" t="s">
        <v>169</v>
      </c>
      <c r="E36" s="29" t="s">
        <v>170</v>
      </c>
      <c r="F36" s="29" t="s">
        <v>171</v>
      </c>
      <c r="G36" s="29" t="s">
        <v>172</v>
      </c>
    </row>
    <row r="37" spans="1:7" s="32" customFormat="1" ht="43.5" x14ac:dyDescent="0.35">
      <c r="A37" s="29" t="s">
        <v>173</v>
      </c>
      <c r="B37" s="1"/>
      <c r="C37" s="46"/>
      <c r="D37" s="29" t="s">
        <v>174</v>
      </c>
      <c r="E37" s="29" t="s">
        <v>175</v>
      </c>
      <c r="F37" s="29" t="s">
        <v>176</v>
      </c>
      <c r="G37" s="29" t="s">
        <v>177</v>
      </c>
    </row>
    <row r="38" spans="1:7" s="32" customFormat="1" ht="16" x14ac:dyDescent="0.35">
      <c r="A38" s="35"/>
      <c r="B38" s="36"/>
      <c r="C38" s="37"/>
      <c r="D38" s="35"/>
      <c r="E38" s="35"/>
      <c r="F38" s="35"/>
      <c r="G38" s="37"/>
    </row>
    <row r="39" spans="1:7" s="32" customFormat="1" ht="16" hidden="1" x14ac:dyDescent="0.35">
      <c r="A39" s="16"/>
      <c r="B39" s="16"/>
      <c r="C39" s="16"/>
      <c r="D39" s="35"/>
      <c r="E39" s="35"/>
      <c r="F39" s="35"/>
      <c r="G39" s="37"/>
    </row>
    <row r="40" spans="1:7" s="32" customFormat="1" ht="16" hidden="1" x14ac:dyDescent="0.35">
      <c r="A40" s="16"/>
      <c r="B40" s="16"/>
      <c r="C40" s="16"/>
      <c r="D40" s="35"/>
      <c r="E40" s="35"/>
      <c r="F40" s="35"/>
      <c r="G40" s="37"/>
    </row>
    <row r="41" spans="1:7" s="32" customFormat="1" ht="16" hidden="1" x14ac:dyDescent="0.35">
      <c r="A41" s="16"/>
      <c r="B41" s="16"/>
      <c r="C41" s="16"/>
      <c r="D41" s="35"/>
      <c r="E41" s="35"/>
      <c r="F41" s="35"/>
      <c r="G41" s="37"/>
    </row>
    <row r="42" spans="1:7" s="32" customFormat="1" ht="16" hidden="1" x14ac:dyDescent="0.35">
      <c r="A42" s="16"/>
      <c r="B42" s="16"/>
      <c r="C42" s="16"/>
      <c r="D42" s="35"/>
      <c r="E42" s="35"/>
      <c r="F42" s="35"/>
      <c r="G42" s="37"/>
    </row>
    <row r="43" spans="1:7" s="32" customFormat="1" ht="16" hidden="1" x14ac:dyDescent="0.35">
      <c r="A43" s="16"/>
      <c r="B43" s="16"/>
      <c r="C43" s="16"/>
      <c r="D43" s="35"/>
      <c r="E43" s="35"/>
      <c r="F43" s="35"/>
      <c r="G43" s="37"/>
    </row>
    <row r="44" spans="1:7" hidden="1" x14ac:dyDescent="0.35">
      <c r="A44" s="16"/>
      <c r="B44" s="16"/>
      <c r="C44" s="16"/>
      <c r="D44" s="35"/>
      <c r="E44" s="35"/>
      <c r="F44" s="35"/>
      <c r="G44" s="37"/>
    </row>
  </sheetData>
  <sheetProtection algorithmName="SHA-512" hashValue="pflfn0sX0B53W1a5V+Kxgb9c4tS43+2UeJto/JJAPQCoQvQRhMtFp05Tg3g9jK1IhZucjezTccHzAM2mAW7I+g==" saltValue="QCB84ZJZCC+hGHLBP3KB0Q==" spinCount="100000" sheet="1" selectLockedCells="1"/>
  <mergeCells count="19">
    <mergeCell ref="C36:C37"/>
    <mergeCell ref="A23:C23"/>
    <mergeCell ref="A26:C26"/>
    <mergeCell ref="A31:C31"/>
    <mergeCell ref="A35:C35"/>
    <mergeCell ref="C21:C22"/>
    <mergeCell ref="C24:C25"/>
    <mergeCell ref="C27:C30"/>
    <mergeCell ref="C32:C34"/>
    <mergeCell ref="A20:C20"/>
    <mergeCell ref="A2:C2"/>
    <mergeCell ref="A5:C5"/>
    <mergeCell ref="A10:C10"/>
    <mergeCell ref="A15:C15"/>
    <mergeCell ref="A17:C17"/>
    <mergeCell ref="C3:C4"/>
    <mergeCell ref="C6:C9"/>
    <mergeCell ref="C11:C14"/>
    <mergeCell ref="C18:C19"/>
  </mergeCells>
  <dataValidations count="2">
    <dataValidation type="whole" allowBlank="1" showInputMessage="1" showErrorMessage="1" error="Je moet een waarde tussen 0 en 3 invullen." prompt="Vul hier een waarde tussen 0 en 3 in." sqref="B45:B1048576 B2:B35 B37 B36" xr:uid="{D9D3E671-B138-46BC-AA69-BFB00D74F016}">
      <formula1>0</formula1>
      <formula2>3</formula2>
    </dataValidation>
    <dataValidation type="whole" allowBlank="1" showInputMessage="1" showErrorMessage="1" error="Vul een waarden tussen 0 en 3 in." prompt="Vul een waarden tussen 0 en 3 in." sqref="B38" xr:uid="{36D43C3E-E604-458D-9E38-95855BA230CC}">
      <formula1>0</formula1>
      <formula2>3</formula2>
    </dataValidation>
  </dataValidations>
  <pageMargins left="0.7" right="0.7" top="0.75" bottom="0.75" header="0.3" footer="0.3"/>
  <pageSetup paperSize="9"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03F53-B63E-4958-9B16-F63D46E4BB7F}">
  <dimension ref="A1:K42"/>
  <sheetViews>
    <sheetView zoomScale="70" zoomScaleNormal="70" workbookViewId="0">
      <selection activeCell="D9" sqref="D9"/>
    </sheetView>
  </sheetViews>
  <sheetFormatPr defaultColWidth="0" defaultRowHeight="84" customHeight="1" zeroHeight="1" x14ac:dyDescent="0.35"/>
  <cols>
    <col min="1" max="1" width="2.453125" style="16" customWidth="1"/>
    <col min="2" max="2" width="7.54296875" customWidth="1"/>
    <col min="3" max="3" width="153.54296875" customWidth="1"/>
    <col min="4" max="5" width="23.7265625" style="7" customWidth="1"/>
    <col min="6" max="6" width="4" style="16" customWidth="1"/>
    <col min="7" max="11" width="0" hidden="1" customWidth="1"/>
    <col min="12" max="16384" width="8.81640625" hidden="1"/>
  </cols>
  <sheetData>
    <row r="1" spans="2:9" s="2" customFormat="1" ht="42" customHeight="1" x14ac:dyDescent="0.35">
      <c r="B1" s="18" t="s">
        <v>20</v>
      </c>
      <c r="D1" s="5"/>
      <c r="E1" s="6"/>
      <c r="I1" s="4"/>
    </row>
    <row r="2" spans="2:9" ht="14.5" x14ac:dyDescent="0.35">
      <c r="B2" s="51" t="s">
        <v>48</v>
      </c>
      <c r="C2" s="52"/>
      <c r="D2" s="10" t="s">
        <v>21</v>
      </c>
      <c r="E2" s="8" t="s">
        <v>22</v>
      </c>
    </row>
    <row r="3" spans="2:9" ht="14.5" customHeight="1" x14ac:dyDescent="0.35">
      <c r="B3" s="13" t="s">
        <v>24</v>
      </c>
      <c r="C3" s="13" t="s">
        <v>23</v>
      </c>
      <c r="D3" s="9" t="str">
        <f>IFERROR(AVERAGE(Student!B3:B4),"Incompleet")</f>
        <v>Incompleet</v>
      </c>
      <c r="E3" s="9" t="str">
        <f>IFERROR(AVERAGE(Praktijkopleider!B3:B4),"Incompleet")</f>
        <v>Incompleet</v>
      </c>
    </row>
    <row r="4" spans="2:9" ht="14.5" x14ac:dyDescent="0.35">
      <c r="B4" s="14" t="s">
        <v>34</v>
      </c>
      <c r="C4" s="14" t="s">
        <v>25</v>
      </c>
      <c r="D4" s="9" t="str">
        <f>IFERROR(AVERAGE(Student!B6:B9),"Incompleet")</f>
        <v>Incompleet</v>
      </c>
      <c r="E4" s="9" t="str">
        <f>IFERROR(AVERAGE(Praktijkopleider!B6:B9),"Incompleet")</f>
        <v>Incompleet</v>
      </c>
    </row>
    <row r="5" spans="2:9" ht="14.5" x14ac:dyDescent="0.35">
      <c r="B5" s="14" t="s">
        <v>35</v>
      </c>
      <c r="C5" s="14" t="s">
        <v>26</v>
      </c>
      <c r="D5" s="9" t="str">
        <f>IFERROR(AVERAGE(Student!B11:B14),"Incompleet")</f>
        <v>Incompleet</v>
      </c>
      <c r="E5" s="9" t="str">
        <f>IFERROR(AVERAGE(Praktijkopleider!B11:B14),"Incompleet")</f>
        <v>Incompleet</v>
      </c>
    </row>
    <row r="6" spans="2:9" ht="14.5" x14ac:dyDescent="0.35">
      <c r="B6" s="14" t="s">
        <v>36</v>
      </c>
      <c r="C6" s="14" t="s">
        <v>27</v>
      </c>
      <c r="D6" s="9" t="str">
        <f>IFERROR(AVERAGE(Student!B16),"Incompleet")</f>
        <v>Incompleet</v>
      </c>
      <c r="E6" s="9" t="str">
        <f>IFERROR(AVERAGE(Praktijkopleider!B16),"Incompleet")</f>
        <v>Incompleet</v>
      </c>
    </row>
    <row r="7" spans="2:9" ht="14.5" x14ac:dyDescent="0.35">
      <c r="B7" s="14" t="s">
        <v>37</v>
      </c>
      <c r="C7" s="14" t="s">
        <v>28</v>
      </c>
      <c r="D7" s="9" t="str">
        <f>IFERROR(AVERAGE(Student!B18:B19),"Incompleet")</f>
        <v>Incompleet</v>
      </c>
      <c r="E7" s="9" t="str">
        <f>IFERROR(AVERAGE(Praktijkopleider!B18:B19),"Incompleet")</f>
        <v>Incompleet</v>
      </c>
    </row>
    <row r="8" spans="2:9" ht="14.5" x14ac:dyDescent="0.35">
      <c r="B8" s="15" t="s">
        <v>38</v>
      </c>
      <c r="C8" s="15" t="s">
        <v>29</v>
      </c>
      <c r="D8" s="9" t="str">
        <f>IFERROR(AVERAGE(Student!B21:B22),"Incompleet")</f>
        <v>Incompleet</v>
      </c>
      <c r="E8" s="9" t="str">
        <f>IFERROR(AVERAGE(Praktijkopleider!B21:B22),"Incompleet")</f>
        <v>Incompleet</v>
      </c>
    </row>
    <row r="9" spans="2:9" ht="14.5" x14ac:dyDescent="0.35">
      <c r="B9" s="14" t="s">
        <v>39</v>
      </c>
      <c r="C9" s="14" t="s">
        <v>30</v>
      </c>
      <c r="D9" s="9" t="str">
        <f>IFERROR(AVERAGE(Student!B24:B25),"Incompleet")</f>
        <v>Incompleet</v>
      </c>
      <c r="E9" s="9" t="str">
        <f>IFERROR(AVERAGE(Praktijkopleider!B24:B25),"Incompleet")</f>
        <v>Incompleet</v>
      </c>
    </row>
    <row r="10" spans="2:9" ht="14.5" x14ac:dyDescent="0.35">
      <c r="B10" s="15" t="s">
        <v>40</v>
      </c>
      <c r="C10" s="15" t="s">
        <v>31</v>
      </c>
      <c r="D10" s="9" t="str">
        <f>IFERROR(AVERAGE(Student!B27:B30),"Incompleet")</f>
        <v>Incompleet</v>
      </c>
      <c r="E10" s="9" t="str">
        <f>IFERROR(AVERAGE(Praktijkopleider!B27:B30),"Incompleet")</f>
        <v>Incompleet</v>
      </c>
    </row>
    <row r="11" spans="2:9" ht="14.5" x14ac:dyDescent="0.35">
      <c r="B11" s="14" t="s">
        <v>41</v>
      </c>
      <c r="C11" s="14" t="s">
        <v>32</v>
      </c>
      <c r="D11" s="9" t="str">
        <f>IFERROR(AVERAGE(Student!B32:B34),"Incompleet")</f>
        <v>Incompleet</v>
      </c>
      <c r="E11" s="9" t="str">
        <f>IFERROR(AVERAGE(Praktijkopleider!B32:B34),"Incompleet")</f>
        <v>Incompleet</v>
      </c>
    </row>
    <row r="12" spans="2:9" ht="14.5" x14ac:dyDescent="0.35">
      <c r="B12" s="14" t="s">
        <v>42</v>
      </c>
      <c r="C12" s="14" t="s">
        <v>33</v>
      </c>
      <c r="D12" s="9" t="str">
        <f>IFERROR(AVERAGE(Student!B36:B37),"Incompleet")</f>
        <v>Incompleet</v>
      </c>
      <c r="E12" s="9" t="str">
        <f>IFERROR(AVERAGE(Praktijkopleider!B36:B37),"Incompleet")</f>
        <v>Incompleet</v>
      </c>
    </row>
    <row r="13" spans="2:9" s="16" customFormat="1" ht="14.5" x14ac:dyDescent="0.35">
      <c r="D13" s="17"/>
      <c r="E13" s="17"/>
    </row>
    <row r="14" spans="2:9" s="16" customFormat="1" ht="315" customHeight="1" x14ac:dyDescent="0.35">
      <c r="D14" s="17"/>
      <c r="E14" s="17"/>
    </row>
    <row r="15" spans="2:9" s="16" customFormat="1" ht="14.5" x14ac:dyDescent="0.35">
      <c r="D15" s="17"/>
      <c r="E15" s="17"/>
    </row>
    <row r="16" spans="2:9" s="16" customFormat="1" ht="14.5" x14ac:dyDescent="0.35">
      <c r="D16" s="17"/>
      <c r="E16" s="17"/>
    </row>
    <row r="17" spans="2:5" ht="14.5" x14ac:dyDescent="0.35">
      <c r="B17" s="51" t="s">
        <v>49</v>
      </c>
      <c r="C17" s="52"/>
      <c r="D17" s="8" t="s">
        <v>21</v>
      </c>
      <c r="E17" s="8" t="s">
        <v>50</v>
      </c>
    </row>
    <row r="18" spans="2:5" ht="14.5" x14ac:dyDescent="0.35">
      <c r="B18" s="11" t="s">
        <v>43</v>
      </c>
      <c r="C18" s="11" t="s">
        <v>181</v>
      </c>
      <c r="D18" s="9" t="str">
        <f>IFERROR(AVERAGE(D3:D4),"Incompleet")</f>
        <v>Incompleet</v>
      </c>
      <c r="E18" s="9" t="str">
        <f>IFERROR(AVERAGE(E3:E4),"Incompleet")</f>
        <v>Incompleet</v>
      </c>
    </row>
    <row r="19" spans="2:5" ht="14.5" x14ac:dyDescent="0.35">
      <c r="B19" s="12" t="s">
        <v>44</v>
      </c>
      <c r="C19" s="12" t="s">
        <v>182</v>
      </c>
      <c r="D19" s="9" t="str">
        <f>IFERROR(AVERAGE(D5:D6),"Incompleet")</f>
        <v>Incompleet</v>
      </c>
      <c r="E19" s="9" t="str">
        <f>IFERROR(AVERAGE(E5:E6),"Incompleet")</f>
        <v>Incompleet</v>
      </c>
    </row>
    <row r="20" spans="2:5" ht="14.5" x14ac:dyDescent="0.35">
      <c r="B20" s="12" t="s">
        <v>45</v>
      </c>
      <c r="C20" s="12" t="s">
        <v>183</v>
      </c>
      <c r="D20" s="9" t="str">
        <f>IFERROR(AVERAGE(D7:D10),"Incompleet")</f>
        <v>Incompleet</v>
      </c>
      <c r="E20" s="9" t="str">
        <f>IFERROR(AVERAGE(E7:E10),"Incompleet")</f>
        <v>Incompleet</v>
      </c>
    </row>
    <row r="21" spans="2:5" ht="14.5" x14ac:dyDescent="0.35">
      <c r="B21" s="12" t="s">
        <v>46</v>
      </c>
      <c r="C21" s="12" t="s">
        <v>184</v>
      </c>
      <c r="D21" s="9" t="str">
        <f>IFERROR(AVERAGE(D11),"Incompleet")</f>
        <v>Incompleet</v>
      </c>
      <c r="E21" s="9" t="str">
        <f>IFERROR(AVERAGE(E11),"Incompleet")</f>
        <v>Incompleet</v>
      </c>
    </row>
    <row r="22" spans="2:5" ht="14.5" x14ac:dyDescent="0.35">
      <c r="B22" s="12" t="s">
        <v>47</v>
      </c>
      <c r="C22" s="12" t="s">
        <v>185</v>
      </c>
      <c r="D22" s="9" t="str">
        <f>IFERROR(AVERAGE(D12),"Incompleet")</f>
        <v>Incompleet</v>
      </c>
      <c r="E22" s="9" t="str">
        <f>IFERROR(AVERAGE(E12),"Incompleet")</f>
        <v>Incompleet</v>
      </c>
    </row>
    <row r="23" spans="2:5" ht="14.5" x14ac:dyDescent="0.35">
      <c r="B23" s="16"/>
      <c r="C23" s="16"/>
      <c r="D23" s="17"/>
      <c r="E23" s="17"/>
    </row>
    <row r="24" spans="2:5" ht="14.5" x14ac:dyDescent="0.35">
      <c r="B24" s="16"/>
      <c r="C24" s="16"/>
      <c r="D24" s="17"/>
      <c r="E24" s="17"/>
    </row>
    <row r="25" spans="2:5" ht="14.5" x14ac:dyDescent="0.35">
      <c r="B25" s="16"/>
      <c r="C25" s="16"/>
      <c r="D25" s="17"/>
      <c r="E25" s="17"/>
    </row>
    <row r="26" spans="2:5" ht="14.5" x14ac:dyDescent="0.35">
      <c r="B26" s="16"/>
      <c r="C26" s="16"/>
      <c r="D26" s="17"/>
      <c r="E26" s="17"/>
    </row>
    <row r="27" spans="2:5" ht="14.5" x14ac:dyDescent="0.35">
      <c r="B27" s="16"/>
      <c r="C27" s="16"/>
      <c r="D27" s="17"/>
      <c r="E27" s="17"/>
    </row>
    <row r="28" spans="2:5" ht="14.5" x14ac:dyDescent="0.35">
      <c r="B28" s="16"/>
      <c r="C28" s="16"/>
      <c r="D28" s="17"/>
      <c r="E28" s="17"/>
    </row>
    <row r="29" spans="2:5" ht="14.5" x14ac:dyDescent="0.35">
      <c r="B29" s="16"/>
      <c r="C29" s="16"/>
      <c r="D29" s="17"/>
      <c r="E29" s="17"/>
    </row>
    <row r="30" spans="2:5" ht="14.5" x14ac:dyDescent="0.35">
      <c r="B30" s="16"/>
      <c r="C30" s="16"/>
      <c r="D30" s="17"/>
      <c r="E30" s="17"/>
    </row>
    <row r="31" spans="2:5" ht="14.5" x14ac:dyDescent="0.35">
      <c r="B31" s="16"/>
      <c r="C31" s="16"/>
      <c r="D31" s="17"/>
      <c r="E31" s="17"/>
    </row>
    <row r="32" spans="2:5" ht="14.5" x14ac:dyDescent="0.35">
      <c r="B32" s="16"/>
      <c r="C32" s="16"/>
      <c r="D32" s="17"/>
      <c r="E32" s="17"/>
    </row>
    <row r="33" spans="2:5" ht="14.5" x14ac:dyDescent="0.35">
      <c r="B33" s="16"/>
      <c r="C33" s="16"/>
      <c r="D33" s="17"/>
      <c r="E33" s="17"/>
    </row>
    <row r="34" spans="2:5" ht="14.5" x14ac:dyDescent="0.35">
      <c r="B34" s="16"/>
      <c r="C34" s="16"/>
      <c r="D34" s="17"/>
      <c r="E34" s="17"/>
    </row>
    <row r="35" spans="2:5" ht="14.5" x14ac:dyDescent="0.35">
      <c r="B35" s="16"/>
      <c r="C35" s="16"/>
      <c r="D35" s="17"/>
      <c r="E35" s="17"/>
    </row>
    <row r="36" spans="2:5" ht="14.5" x14ac:dyDescent="0.35">
      <c r="B36" s="16"/>
      <c r="C36" s="16"/>
      <c r="D36" s="17"/>
      <c r="E36" s="17"/>
    </row>
    <row r="37" spans="2:5" ht="14.5" x14ac:dyDescent="0.35">
      <c r="B37" s="16"/>
      <c r="C37" s="16"/>
      <c r="D37" s="17"/>
      <c r="E37" s="17"/>
    </row>
    <row r="38" spans="2:5" ht="14.5" x14ac:dyDescent="0.35">
      <c r="B38" s="16"/>
      <c r="C38" s="16"/>
      <c r="D38" s="17"/>
      <c r="E38" s="17"/>
    </row>
    <row r="39" spans="2:5" ht="14.5" x14ac:dyDescent="0.35">
      <c r="B39" s="16"/>
      <c r="C39" s="16"/>
      <c r="D39" s="17"/>
      <c r="E39" s="17"/>
    </row>
    <row r="40" spans="2:5" ht="103.15" customHeight="1" x14ac:dyDescent="0.35">
      <c r="B40" s="16"/>
      <c r="C40" s="16"/>
      <c r="D40" s="17"/>
      <c r="E40" s="17"/>
    </row>
    <row r="41" spans="2:5" s="16" customFormat="1" ht="84" hidden="1" customHeight="1" x14ac:dyDescent="0.35">
      <c r="D41" s="17"/>
      <c r="E41" s="17"/>
    </row>
    <row r="42" spans="2:5" s="16" customFormat="1" ht="84" hidden="1" customHeight="1" x14ac:dyDescent="0.35">
      <c r="D42" s="17"/>
      <c r="E42" s="17"/>
    </row>
  </sheetData>
  <sheetProtection algorithmName="SHA-512" hashValue="V4LSFr7XvbZ3wPN4Pta719EOJJ7mQUKcfNtR+PTQURp4BVe5ulHjchC+ARYJJ7PdI6OwqykQdfbNvUrRPMVw0w==" saltValue="XXeFMF8ksyyIdESf+EcOhQ==" spinCount="100000" sheet="1" selectLockedCells="1" selectUnlockedCells="1"/>
  <mergeCells count="2">
    <mergeCell ref="B2:C2"/>
    <mergeCell ref="B17:C17"/>
  </mergeCells>
  <pageMargins left="0.7" right="0.7" top="0.75" bottom="0.75" header="0.3" footer="0.3"/>
  <pageSetup paperSize="9" orientation="landscape"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6f31471-695d-46c7-b2a7-e7da1a459c56">
      <Terms xmlns="http://schemas.microsoft.com/office/infopath/2007/PartnerControls"/>
    </lcf76f155ced4ddcb4097134ff3c332f>
    <TaxCatchAll xmlns="571b90a3-6d26-4c62-89c5-23a3758dfc5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C5942BA5E9A8F4C9537B635497C26F4" ma:contentTypeVersion="16" ma:contentTypeDescription="Een nieuw document maken." ma:contentTypeScope="" ma:versionID="824acc04fda63df97919832b425429f3">
  <xsd:schema xmlns:xsd="http://www.w3.org/2001/XMLSchema" xmlns:xs="http://www.w3.org/2001/XMLSchema" xmlns:p="http://schemas.microsoft.com/office/2006/metadata/properties" xmlns:ns2="d6f31471-695d-46c7-b2a7-e7da1a459c56" xmlns:ns3="571b90a3-6d26-4c62-89c5-23a3758dfc58" targetNamespace="http://schemas.microsoft.com/office/2006/metadata/properties" ma:root="true" ma:fieldsID="b7ded81e5a040a854edbb66caa0f207e" ns2:_="" ns3:_="">
    <xsd:import namespace="d6f31471-695d-46c7-b2a7-e7da1a459c56"/>
    <xsd:import namespace="571b90a3-6d26-4c62-89c5-23a3758dfc5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ObjectDetectorVersions"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f31471-695d-46c7-b2a7-e7da1a459c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Afbeeldingtags" ma:readOnly="false" ma:fieldId="{5cf76f15-5ced-4ddc-b409-7134ff3c332f}" ma:taxonomyMulti="true" ma:sspId="9115ee84-c194-4add-8ddb-ad54b768e1e2"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71b90a3-6d26-4c62-89c5-23a3758dfc58"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element name="TaxCatchAll" ma:index="20" nillable="true" ma:displayName="Taxonomy Catch All Column" ma:hidden="true" ma:list="{55b4615e-7826-4a62-800e-c5908efaf2db}" ma:internalName="TaxCatchAll" ma:showField="CatchAllData" ma:web="571b90a3-6d26-4c62-89c5-23a3758dfc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95B224-5F20-4AD7-B33A-AD64FCDF4F88}">
  <ds:schemaRefs>
    <ds:schemaRef ds:uri="http://schemas.microsoft.com/office/2006/metadata/properties"/>
    <ds:schemaRef ds:uri="http://schemas.microsoft.com/office/infopath/2007/PartnerControls"/>
    <ds:schemaRef ds:uri="d6f31471-695d-46c7-b2a7-e7da1a459c56"/>
    <ds:schemaRef ds:uri="571b90a3-6d26-4c62-89c5-23a3758dfc58"/>
  </ds:schemaRefs>
</ds:datastoreItem>
</file>

<file path=customXml/itemProps2.xml><?xml version="1.0" encoding="utf-8"?>
<ds:datastoreItem xmlns:ds="http://schemas.openxmlformats.org/officeDocument/2006/customXml" ds:itemID="{599611C4-E828-4BE8-8546-4C09CB17ADC6}">
  <ds:schemaRefs>
    <ds:schemaRef ds:uri="http://schemas.microsoft.com/sharepoint/v3/contenttype/forms"/>
  </ds:schemaRefs>
</ds:datastoreItem>
</file>

<file path=customXml/itemProps3.xml><?xml version="1.0" encoding="utf-8"?>
<ds:datastoreItem xmlns:ds="http://schemas.openxmlformats.org/officeDocument/2006/customXml" ds:itemID="{42C0C4BC-7E83-4F90-B4DC-A8ABBA05A04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4</vt:i4>
      </vt:variant>
    </vt:vector>
  </HeadingPairs>
  <TitlesOfParts>
    <vt:vector size="4" baseType="lpstr">
      <vt:lpstr>Instructie</vt:lpstr>
      <vt:lpstr>Student</vt:lpstr>
      <vt:lpstr>Praktijkopleider</vt:lpstr>
      <vt:lpstr>Resultaat</vt:lpstr>
    </vt:vector>
  </TitlesOfParts>
  <Company>Hogeschool Utrecht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 Spruijt</dc:creator>
  <cp:lastModifiedBy>Pim van Dongen</cp:lastModifiedBy>
  <cp:lastPrinted>2024-11-13T07:22:23Z</cp:lastPrinted>
  <dcterms:created xsi:type="dcterms:W3CDTF">2024-11-08T13:17:06Z</dcterms:created>
  <dcterms:modified xsi:type="dcterms:W3CDTF">2025-10-03T13:35:03Z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0x0101004C5942BA5E9A8F4C9537B635497C26F4</vt:lpwstr>
  </property>
</Properties>
</file>