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pim.vandongen\Downloads\"/>
    </mc:Choice>
  </mc:AlternateContent>
  <xr:revisionPtr revIDLastSave="0" documentId="8_{892273DC-1B1A-4607-9EA2-639FAA312FBD}" xr6:coauthVersionLast="47" xr6:coauthVersionMax="47" xr10:uidLastSave="{00000000-0000-0000-0000-000000000000}"/>
  <bookViews>
    <workbookView xWindow="28695" yWindow="-2175" windowWidth="26010" windowHeight="20985" activeTab="2" xr2:uid="{3344B2D3-6044-46D4-9D5B-071DDA57283C}"/>
  </bookViews>
  <sheets>
    <sheet name="Instructie" sheetId="6" r:id="rId1"/>
    <sheet name="Student" sheetId="1" r:id="rId2"/>
    <sheet name="Praktijkopleider" sheetId="5" r:id="rId3"/>
    <sheet name="Resultaat"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 l="1"/>
  <c r="E22" i="2" s="1"/>
  <c r="E4" i="2"/>
  <c r="E11" i="2"/>
  <c r="E21" i="2" s="1"/>
  <c r="E10" i="2"/>
  <c r="E9" i="2"/>
  <c r="E8" i="2"/>
  <c r="E7" i="2"/>
  <c r="E6" i="2"/>
  <c r="E5" i="2"/>
  <c r="E3" i="2"/>
  <c r="D3" i="2"/>
  <c r="D12" i="2"/>
  <c r="D22" i="2" s="1"/>
  <c r="D11" i="2"/>
  <c r="D21" i="2" s="1"/>
  <c r="D10" i="2"/>
  <c r="D9" i="2"/>
  <c r="D8" i="2"/>
  <c r="D6" i="2"/>
  <c r="D7" i="2"/>
  <c r="D5" i="2"/>
  <c r="D4" i="2"/>
  <c r="E18" i="2" l="1"/>
  <c r="E20" i="2"/>
  <c r="E19" i="2"/>
  <c r="D19" i="2"/>
  <c r="D18" i="2"/>
  <c r="D20" i="2"/>
</calcChain>
</file>

<file path=xl/sharedStrings.xml><?xml version="1.0" encoding="utf-8"?>
<sst xmlns="http://schemas.openxmlformats.org/spreadsheetml/2006/main" count="426" uniqueCount="207">
  <si>
    <t>Score student</t>
  </si>
  <si>
    <t>3 (goed)</t>
  </si>
  <si>
    <t>2 (ruim voldoende)</t>
  </si>
  <si>
    <t>1 (voldoende)</t>
  </si>
  <si>
    <t>0 (onvoldoende)</t>
  </si>
  <si>
    <t>Centraal Criterium 1 - Aandacht en zorg hebben voor kinderen en tegemoet komen aan hun basisbehoeften.</t>
  </si>
  <si>
    <t>Centraal Criterium 2 - Veilig leef- en leerklimaat creëren, duidelijk zijn over gedragsregels, het voorbeeld geven in rekening houden met elkaar.</t>
  </si>
  <si>
    <t>Centraal Criterium 3 - Aansluiten bij de beginsituatie en lesdoelen formuleren met passende inhouden, werkvormen en taken en leermaterialen.</t>
  </si>
  <si>
    <t>Centraal Criterium 4 - Systematisch gebruiken van evaluaties bij het voorbereiden van onderwijsactiviteiten.</t>
  </si>
  <si>
    <t>Centraal Criterium 5 - Met de kinderen een onderwijsactiviteit starten, hen motiveren en aansluiten bij hun voorkennis.</t>
  </si>
  <si>
    <t>Centraal Criterium 7 - Kinderen aan het werk zetten en houden met taken en werkvormen passend bij de lesdoelen.</t>
  </si>
  <si>
    <t>Centraal Criterium 9 - Open en professioneel communiceren met volwassenen.</t>
  </si>
  <si>
    <t>Centraal Criterium 10 - Leren van feedback en reflectie, zowel individueel als gezamenlijk.</t>
  </si>
  <si>
    <t>Resultaten</t>
  </si>
  <si>
    <t>Score Student</t>
  </si>
  <si>
    <t>Score Praktijkbegeleider</t>
  </si>
  <si>
    <t>Aandacht en zorg hebben voor kinderen en tegemoet komen aan hun basisbehoeften.</t>
  </si>
  <si>
    <t>CC1</t>
  </si>
  <si>
    <t>Veilig leef- en leerklimaat creëren, duidelijk zijn over gedragsregels, het voorbeeld geven in rekening houden met elkaar.</t>
  </si>
  <si>
    <t xml:space="preserve"> Aansluiten bij de beginsituatie en lesdoelen formuleren met passende inhouden, werkvormen en taken en leermaterialen.</t>
  </si>
  <si>
    <t>Systematisch gebruiken van evaluaties bij het voorbereiden van onderwijsactiviteiten.</t>
  </si>
  <si>
    <t>Met de kinderen een onderwijsactiviteit starten, hen motiveren en aansluiten bij hun voorkennis.</t>
  </si>
  <si>
    <t xml:space="preserve"> Geven van doelgerichte en gedifferentieerde instructie met gebruik van relevante (pedagogische, onderwijspsychologische en vakdidactische) kennis.</t>
  </si>
  <si>
    <t>Kinderen aan het werk zetten en houden met taken en werkvormen passend bij de lesdoelen.</t>
  </si>
  <si>
    <t>Begeleiden van kinderen bij hun leerproces met gebruik van relevante kennis, behouden van het overzicht en samen de les evalueren.</t>
  </si>
  <si>
    <t>Open en professioneel communiceren met volwassenen.</t>
  </si>
  <si>
    <t>Leren van feedback en reflectie, zowel individueel als gezamenlijk.</t>
  </si>
  <si>
    <t>CC2</t>
  </si>
  <si>
    <t>CC3</t>
  </si>
  <si>
    <t>CC4</t>
  </si>
  <si>
    <t>CC5</t>
  </si>
  <si>
    <t>CC6</t>
  </si>
  <si>
    <t>CC7</t>
  </si>
  <si>
    <t>CC8</t>
  </si>
  <si>
    <t>CC9</t>
  </si>
  <si>
    <t>CC10</t>
  </si>
  <si>
    <t>KT 1</t>
  </si>
  <si>
    <t>KT 2</t>
  </si>
  <si>
    <t>KT 3</t>
  </si>
  <si>
    <t>KT 4</t>
  </si>
  <si>
    <t>KT 5</t>
  </si>
  <si>
    <t>CENTRAAL CRITERIUM</t>
  </si>
  <si>
    <t>KERNTAKEN</t>
  </si>
  <si>
    <t>Score Praktijkopleider</t>
  </si>
  <si>
    <t>Voorbeelden die de score onderbouwen</t>
  </si>
  <si>
    <t>De student zoekt doelbewust contact met alle kinderen en houdt rekening met de verschillen tussen kinderen.</t>
  </si>
  <si>
    <t>Goede omgang, samenwerking bevorderen en adequaat hanteren van groepsprocessen en de dynamiek daarin.</t>
  </si>
  <si>
    <t>De student neemt en houdt de leiding in de groep en betrekt de kinderen bij het zich houden aan de afspraken.</t>
  </si>
  <si>
    <t>Centraal Criterium 6 -  Geven van doelgerichte en gedifferentieerde instructie met gebruik van relevante (pedagogische, onderwijspsychologische en vakdidactische) kennis.</t>
  </si>
  <si>
    <t>Centraal Criterium 8 - Begeleiden van kinderen bij hun leerproces met gebruik van relevante kennis, behouden van het overzicht en samen de les evalueren.</t>
  </si>
  <si>
    <t>Geven van interactieve instructie op meer niveaus, lettend op verschillen in niveau, tempo en interesse.</t>
  </si>
  <si>
    <t>De student geeft interactieve instructie op meerdere niveaus en differentieert in instructie bij meerdere vakken.</t>
  </si>
  <si>
    <t>Volgen en begeleiden van werk-, denk- en leerprocessen van kinderen.</t>
  </si>
  <si>
    <t>Deeltaken fase 3</t>
  </si>
  <si>
    <t>Contact maken met kinderen, empathisch reageren en een relatie met kinderen opbouwen.</t>
  </si>
  <si>
    <t>De student handelt vanuit de basisbehoeften en ondersteunt een aantal kinderen in het ontwikkelen van een positief en realistisch zelfbeeld.</t>
  </si>
  <si>
    <t>De student werkt systematisch aan de relatie en laat zien bewust rekening te houden met de basisbehoeften.</t>
  </si>
  <si>
    <t>De student zoekt niet doelbewust
contact met alle kinderen en houdt geen rekening met de verschillen tussen kinderen.</t>
  </si>
  <si>
    <t>Responsief communiceren en hoge en realistische verwachtingen uitspreken.</t>
  </si>
  <si>
    <t>De student zet doelbewust de ervaringsgerichte dialoog in bij het communiceren met kinderen en benoemt structureel zijn/haar verwachtingen en checkt of deze zijn begrepen en worden gedeeld.</t>
  </si>
  <si>
    <t>De student zet doelbewust de ervaringsgerichte dialoog in bij het communiceren met kinderen en benoemt regelmatig zijn/haar verwachtingen en checkt of deze zijn begrepen en worden gedeeld.</t>
  </si>
  <si>
    <t>De student reageert responsief op de kinderen, waarbij ingegaan wordt op wat het kind zegt. Hij benoemt  af en toe verwachtingen en checkt of deze zijn begrepen en worden gedeeld.</t>
  </si>
  <si>
    <t>De student reageert niet responsief op de kinderen, waarbij niet ingegaan wordt op wat het kind zegt. Hij benoemt geen verwachtingen of checkt of deze zijn begrepen en worden gedeeld.</t>
  </si>
  <si>
    <t>De student betrekt kinderen bij het creëren van een klimaat van rekening houden met elkaar. Hij bespreekt en waardeert verschillen in opvattingen en gedrag met kinderen. Hij bespreekt waarden en normen gericht op respect voor elkaar.</t>
  </si>
  <si>
    <t>De student betrekt kinderen bij het
creëren van een klimaat van rekening
houden met elkaar. Hij bespreekt en waardeert verschillen in opvattingen en gedrag met kinderen</t>
  </si>
  <si>
    <t>De student betrekt kinderen bij het creëren van een klimaat van rekening houden met elkaar.</t>
  </si>
  <si>
    <t>De student betrekt kinderen nauwelijks bij het creëren van een klimaat van rekening houden met elkaar.</t>
  </si>
  <si>
    <t>De student bespreekt en verbetert groepsprocessen, rollen en sociale verhoudingen. Hij draagt concreet bij met betrekking tot het samenwerken en positief omgaan met elkaar. Hij handelt preventief om conflicten te voorkomen.</t>
  </si>
  <si>
    <t>De student bespreekt en verbetert groepsprocessen, rollen en sociale verhoudingen. Hij draagt concreet bij met betrekking tot het samenwerken en positief omgaan met elkaar. Hij intervenieert bij conflicten en ondersteunt bij het oplossen daarvan.</t>
  </si>
  <si>
    <t>De student bespreekt en verbetert groepsprocessen, rollen en sociale verhoudingen. Hij draagt concreet bij met betrekking tot samenwerken en positief omgaan met elkaar.</t>
  </si>
  <si>
    <t>De student bespreekt en verbetert nauwelijks de groepsprocessen, rollen en sociale verhoudingen. Hij draagt niet concreet bij met betrekking tot samenwerken en positief omgaan met elkaar.</t>
  </si>
  <si>
    <t>Leiding nemen in de groep en tegemoet komen aan verschillen tussen kinderen.</t>
  </si>
  <si>
    <t>De student neemt en houdt de leiding in de groep en komt in afspraken tegemoet aan verschillen tussen alle kinderen.</t>
  </si>
  <si>
    <t>De student neemt en houdt de leiding in de groep en komt in afspraken tegemoet aan verschillen tussen de eerste kinderen.</t>
  </si>
  <si>
    <t>De student neemt en houdt niet de leiding in de groep en betrekt niet de kinderen bij het zich houden aan de afspraken.</t>
  </si>
  <si>
    <t>Klassenregels aan de kinderen toelichten, duidelijke verwachtingen uitspreken, klassenregels consequent hanteren.</t>
  </si>
  <si>
    <t>De student spreekt duidelijke verwachtingen uit, hanteert de klassenregels en schoolregels consequent en waar nodig adaptief, maakt de regels bespreekbaar en geeft kinderen hierbij inbreng.</t>
  </si>
  <si>
    <t>De student spreekt duidelijke verwachtingen uit. Hij hanteert klassenregels en schoolregels consequent en betrekt kinderen bij het aanpassen van klassenregels en schoolregels.</t>
  </si>
  <si>
    <t>De student spreekt duidelijke verwachtingen uit. De student hanteert klassenregels consequent en betrekt kinderen bij het aanpassen van klassenregels.</t>
  </si>
  <si>
    <t>De student spreekt geen duidelijke verwachtingen uit. De student hanteert geen klassenregels consequent en betrekt kinderen niet bij het aanpassen van klassenregels.</t>
  </si>
  <si>
    <t>Observeren, signaleren, analyseren en vastleggen van ontwikkelingsniveaus en onderwijsbehoeften.</t>
  </si>
  <si>
    <t>De student analyseert voor alle vakken op basis van observaties, werk van kinderen en toetsgegevens de niveaus en behoeften voor alle kinderen.</t>
  </si>
  <si>
    <t>De student analyseert voor de meeste vakken op basis van observaties, werk van kinderen en toetsgegevens, de niveaus en behoeften voor alle kinderen.</t>
  </si>
  <si>
    <t>De student analyseert voor enkele vakken op basis van observaties, werk van kinderen en toetsgegevens de niveaus en behoeften voor alle kinderen.</t>
  </si>
  <si>
    <t>De student analyseert niet/nauwelijks op basis van observaties, werk van kinderen en toetsgegevens, de niveaus en behoeften voor alle kinderen.</t>
  </si>
  <si>
    <t>De verzamelde gegevens systematisch gebruiken bij de voorbereiding van de lessen.</t>
  </si>
  <si>
    <t>De student bereidt zelfstandig systematisch zijn lessen voor op basis van alle relevante gegevens over leerlijn en methode. Hij bereidt meerdere opeenvolgende onderwijsactiviteiten voor vanuit verschillende vakken en op meerdere dagen.</t>
  </si>
  <si>
    <t>De student bereidt zelfstandig systematisch lessen voor op basis van alle relevante gegevens over leerlijn en lesmethode. Hij bespreekt de zelf gemaakte keuzes daarna met de praktijkopleider. Hij bereidt meerdere opeenvolgende onderwijsactiviteiten gedurende een dag voor.</t>
  </si>
  <si>
    <t>De student bereidt systematisch lessen voor op basis van alle relevante gegevens over leerlijn en lesmethode. Hij bereidt meerdere opeenvolgende onderwijsactiviteiten gedurende een dag voor.</t>
  </si>
  <si>
    <t>De student bereidt niet systematisch lessen voor op basis van alle relevante gegevens over leerlijn en lesmethode. Hij bereidt nauwelijks meerdere onderwijsactiviteiten gedurende een dag voor.</t>
  </si>
  <si>
    <t>Ontwerpen van instructie vanuit de vakdidactiek op meerdere niveaus en bedenken van alternatieven.</t>
  </si>
  <si>
    <t>De student ontwerpt een gedifferentieerde instructie, met gedifferentieerde werkvormen en taken, verantwoord vanuit de vakdidactiek. Hij bouwt bovendien alternatieven in en anticipeert op wat zich tijdens de uitvoering voor kan doen. Hij beoordeelt de geschiktheid van toetsvormen en zoekt eventueel alternatieven.</t>
  </si>
  <si>
    <t>De student ontwerpt een gedifferentieerde instructie, met gedifferentieerde werkvormen en taken, verantwoord vanuit de vakdidactiek. Hij bouwt bovendien alternatieven in en anticipeert op wat zich tijdens de uitvoering voor kan doen.</t>
  </si>
  <si>
    <t>De student ontwerpt een gedifferentieerde instructie, met gedifferentieerde werkvormen en taken, verantwoord vanuit de vakdidactiek.</t>
  </si>
  <si>
    <t>De student ontwerpt geen gedifferentieerde instructie, met gedifferentieerde werkvormen en taken, verantwoord vanuit de vakdidactiek.</t>
  </si>
  <si>
    <t>Ontwerpen van passende leermaterialen en leeromgeving, gericht op de groep en de kinderen.</t>
  </si>
  <si>
    <t>De student ontwerpt leermiddelen en materialen passend binnen de leerlijn en gericht op drie ontwikkelings-niveaus en beargumenteert zijn / haar keuzes. Hij zorgt bovendien dat  de leermaterialen passen binnen de leerlijn van het vak.</t>
  </si>
  <si>
    <t xml:space="preserve">De student (her)ontwerpt meestal passende leermiddelen en materialen gericht op drie ontwikkelingsniveaus en beargumenteert zijn/haar keuzes. </t>
  </si>
  <si>
    <t>De student (her)ontwerpt af en toe passende leermiddelen en materialen gericht op drie ontwikkelingsniveaus en beargumenteert zijn/haar keuzes.</t>
  </si>
  <si>
    <t>De student (her)ontwerpt nauwelijks passende leermiddelen en materialen gericht op drie ontwikkelingsniveaus en beargumenteert niet zijn/haar keuzes.</t>
  </si>
  <si>
    <t>Analyseren en evalueren van lessen en activiteiten, feedback vragen en lering trekken, vervolgactiviteiten aanpassen.</t>
  </si>
  <si>
    <t>De student analyseert en evalueert systematisch en gebruikmakend van bronnen zelfstandig het onderwijs. Hij trekt daaruit conclusies voor vervolgactiviteiten.</t>
  </si>
  <si>
    <t>De student analyseert en evalueert systematisch zelfstandig en met de praktijkopleider het onderwijs en trekt daaruit conclusies voor vervolgactiviteiten.</t>
  </si>
  <si>
    <t>De student analyseert en evalueert af en toe zelfstandig en samen met de praktijkopleider het onderwijs en trekt daaruit conclusies voor vervolgactiviteiten.</t>
  </si>
  <si>
    <t>De student analyseert en evalueert nauwelijks zelfstandig en samen met de praktijkopleider het onderwijs en trekt daaruit geen conclusies voor vervolgactiviteiten.</t>
  </si>
  <si>
    <t>Aansluiten bij voorkennis, aansluiten bij de belevingswereld en lesdoelen met de kinderen bespreken.</t>
  </si>
  <si>
    <t>De student houdt bij de uitvoering van het lesontwerp structureel rekening met de voorkennis van kinderen. Hij sluit flexibel aan op de belevingswereld van kinderen en bespreekt de lesdoelen.</t>
  </si>
  <si>
    <t>De student houdt bij de uitvoering van het lesontwerp meestal rekening met de voorkennis van kinderen. Hij sluit meestal flexibel aan op de belevingswereld van kinderen en bespreekt de lesdoelen.</t>
  </si>
  <si>
    <t>De student houdt bij de uitvoering van het lesontwerp meestal rekening met de voorkennis van kinderen. Hij sluit af en toe flexibel aan op de belevingswereld van kinderen en bespreekt de lesdoelen.</t>
  </si>
  <si>
    <t>De student houdt niet bij de uitvoering van het lesontwerp rekening met de voorkennis van kinderen. Hij sluit niet flexibel aan op de belevingswereld van kinderen, noch bespreekt de lesdoelen.</t>
  </si>
  <si>
    <t>Op planmatige wijze kinderen motiveren, taakgerichtheid stimuleren en de betrokkenheid verhogen.</t>
  </si>
  <si>
    <t>De student motiveert op planmatige wijze alle kinderen en stimuleert altijd de taakgerichtheid in de klas om de betrokkenheid te verhogen.</t>
  </si>
  <si>
    <t>De student motiveert op planmatige wijze de meeste kinderen en stimuleert altijd de taakgerichtheid in de klas om de betrokkenheid te verhogen.</t>
  </si>
  <si>
    <t>De student motiveert op planmatige wijze sommige kinderen en stimuleert vaak de taakgerichtheid in de klas om de betrokkenheid te verhogen.</t>
  </si>
  <si>
    <t>De student motiveert kinderen niet op planmatige wijze en stimuleert nauwelijks de taakgerichtheid in de klas om de betrokkenheid te verhogen.</t>
  </si>
  <si>
    <t>De student geeft interactieve instructie op meerdere niveaus en differentieert in instructie bij meerdere vakken. De student gaat bovendien bij de instructie uit van verschillende groepen, ingedeeld naar tempo, niveau, interesse en sociaal emotionele ontwikkeling.</t>
  </si>
  <si>
    <t>De student geeft beperkt interactieve instructie op meerdere niveaus en differentieert beperkt in instructie bij meerdere vakken.</t>
  </si>
  <si>
    <t>De student geeft geen interactieve
instructie op meerdere niveaus en
differentieert niet in instructie.</t>
  </si>
  <si>
    <t>Geven van instructie: presenteren en uitleggen, voorbeelden geven en  voordoen (ook van denkprocessen).</t>
  </si>
  <si>
    <t>De student gebruikt bij instructies op meer niveaus en voor meerdere vakken didactische middelen om lesinhouden te presenteren, uit te leggen en te verlevendigen. Hij gebruikt hierbij voorbeelden en doet dingen voor (ook denkprocessen). Hij kan hierbij zijn keuzes onderbouwen.</t>
  </si>
  <si>
    <t>De student gebruikt bij instructies op meer niveaus en bij verlengde instructie voor meerdere vakken didactische middelen om lesinhouden te presenteren, uit te leggen en te verlevendigen. Hij gebruikt hierbij voorbeelden en doet dingen voor (ook denkprocessen).</t>
  </si>
  <si>
    <t>De student gebruikt bij instructies op meer niveaus en bij verlengde instructie voor meerdere vakken beperkt didactische middelen om lesinhouden te presenteren, uit te leggen en te verlevendigen. Hij gebruikt hierbij beperkt voorbeelden en doet beperkt dingen voor (ook denkprocessen).</t>
  </si>
  <si>
    <t>De student gebruikt bij instructies bij meer niveaus en bij verlengde instructie voor meerdere vakken niet/nauwelijks didactische middelen om lesinhouden te presenteren, uit te leggen en te verlevendigen. Hij gebruikt hierbij geen voorbeelden of doet dingen voor (ook denkprocessen).</t>
  </si>
  <si>
    <t>Zo nodig extra uitleggen en tijdens de les bijstellen van taken en werkvormen en benutten van leermiddelen om betrokkenheid te verhogen.</t>
  </si>
  <si>
    <t>De student legt taken en werkvormen kort en bondig en zo nodig extra uit, past deze zo nodig aan en differentieert daarin, waardoor alle kinderen aan het werk gaan. Hij benut extra materiaal dat de betrokkenheid verhoogt.</t>
  </si>
  <si>
    <t>De student legt taken en werkvormen kort en bondig en zo nodig extra uit, past deze zo nodig aan en differentieert daarin, waardoor de meeste kinderen aan het werk gaan. Hij benut extra materiaal dat de betrokkenheid verhoogt.</t>
  </si>
  <si>
    <t>De student legt taken en werkvormen kort en bondig en zo nodig extra uit en past deze zo nodig aan, waardoor de meeste kinderen aan het werk gaan, en zet soms structureel en doelbewust extra materiaal in dat betrokkenheid verhoogt.</t>
  </si>
  <si>
    <t>De student legt niet taken en werkvormen kort en bondig en zo nodig extra uit en past deze niet aan waardoor de meeste kinderen niet aan het werk gaan, en zet structureel en doelbewust geen extra materiaal in dat betrokkenheid verhoogt.</t>
  </si>
  <si>
    <t>Signaleren en benoemen van taakgericht en niet-taakgericht gedrag tijdens de les en eventueel bijsturen</t>
  </si>
  <si>
    <t>De student deelt samen met de klas de verantwoordelijkheid bij het bespreken en uitvoeren van de afspraken. Hij stuurt op passende wijze bij. Hij neemt dit vooraf op in zijn les- of dagplanning.</t>
  </si>
  <si>
    <t>De student deelt samen met de klas de verantwoordelijkheid bij het bespreken en uitvoeren van de afspraken. Hij stuurt op passende wijze bij.</t>
  </si>
  <si>
    <t>De student probeert samen met de klas de verantwoordelijkheid bij bespreken en uitvoeren van de afspraken te delen. Hij stuurt op passende wijze bij.</t>
  </si>
  <si>
    <t>De student probeert niet samen met de klas de verantwoordelijkheid bij bespreken en uitvoeren van de afspraken te delen. Hij stuurt niet op passende wijze bij.</t>
  </si>
  <si>
    <t>De student stelt systematisch gerichte vragen en geeft hints en feedback die kinderen aan het denken zetten. Hij maakt alle kinderen bewust van en begeleidt hen bij hun leer- en oplossingsstrategieën.</t>
  </si>
  <si>
    <t>De student stelt systematisch gerichte vragen en geeft hints en feedback die kinderen aan het denken zetten. Hij maakt de meeste kinderen bewust van en begeleidt hen bij hun leer- en oplossingsstrategieën.</t>
  </si>
  <si>
    <t>De student stelt gerichte vragen en geeft hints en feedback die kinderen aan het denken zetten.</t>
  </si>
  <si>
    <t>De student stelt geen gerichte vragen en geeft geen hints en feedback die kinderen aan het denken zetten.</t>
  </si>
  <si>
    <t>Kinderen hun denken laten verwoorden, voeren van leergesprekken, samenwerkend leren  bevorderen en hun zelfstandig leren stimuleren.</t>
  </si>
  <si>
    <t>De student laat planmatig kinderen hun denken verwoorden en bevordert en organiseert structureel samenwerkend en zelfstandig leren.</t>
  </si>
  <si>
    <t>De student laat planmatig kinderen hun denken verwoorden en bevordert en organiseert regelmatig samenwerkend en zelfstandig leren.</t>
  </si>
  <si>
    <t>De student laat planmatig kinderen hun denken verwoorden en bevordert en organiseert incidenteel samenwerkend en zelfstandig leren.</t>
  </si>
  <si>
    <t>De student laat niet planmatig kinderen hun denken verwoorden, noch hij bevordert en organiseert samenwerkend en zelfstandig leren.</t>
  </si>
  <si>
    <t>De hele groep en de individuele kinderen overzien en helpen en anticiperen op gebeurtenissen.</t>
  </si>
  <si>
    <t>De student behoudt het overzicht en de regie, speelt in en anticipeert op situaties en onverwachte gebeurtenissen, bespreekt deze, stuurt zo nodig bij en houdt de regie. Hij kan het pedagogisch inzicht benoemen van waaruit hij handelt.</t>
  </si>
  <si>
    <t>De student behoudt het overzicht en de regie, speelt in en anticipeert op situaties en onverwachte gebeurtenissen, bespreekt deze, stuurt zo nodig bij en houdt de regie</t>
  </si>
  <si>
    <t>De student behoudt het overzicht over de hele groep en de kinderen, anticipeert op gebeurtenissen, bespreekt deze en stuurt bij.</t>
  </si>
  <si>
    <t>De student behoudt geen overzicht over de hele groep en de kinderen, anticipeert niet op gebeurtenissen en bespreekt deze niet.</t>
  </si>
  <si>
    <t>Samen periodiek evalueren van het onderwijs en daaruit conclusies trekken.</t>
  </si>
  <si>
    <t>De student evalueert structureel en systematisch samen met de kinderen het onderwijs en trekt daaruit conclusies. Hij bedenkt vervolgactiviteiten en alternatieve aanpakken.</t>
  </si>
  <si>
    <t>De student evalueert structureel samen met de kinderen het onderwijs en trekt daaruit conclusies. Hij bedenkt vervolgactiviteiten en alternatieve aanpakken.</t>
  </si>
  <si>
    <t>De student evalueert regelmatig samen met de kinderen het onderwijs en trekt daaruit conclusies. Hij bedenkt vervolgactiviteiten en alternatieve aanpakken.</t>
  </si>
  <si>
    <t>De student evalueert niet regelmatig samen met de kinderen het onderwijs en trekt daaruit geen conclusies. Hij bedenkt geen vervolgactiviteiten en alternatieve aanpakken.</t>
  </si>
  <si>
    <t>Communicatievaardigheden gericht inzetten bij leggen van contact met en constructief reageren op anderen in diverse rollen.</t>
  </si>
  <si>
    <t>De student zet zelfstandig en op eigen initiatief communicatievaardigheden gericht in bij onderhouden van contacten. Gaat in gesprek met anderen, luistert, leeft zich in en reageert passend.</t>
  </si>
  <si>
    <t>De student zet zelfstandig communicatievaardigheden gericht in bij het leggen van contact met en constructief reageren op anderen in diverse rollen. Hij neemt deel en draagt bij aan overleg en werkt waar mogelijk samen binnen het team.</t>
  </si>
  <si>
    <t>De student zet onder begeleiding communicatievaardigheden gericht in bij het leggen van contact met en constructief reageren op anderen in diverse rollen. Hij neemt deel en draagt zo mogelijk bij aan overleg.</t>
  </si>
  <si>
    <t>De student zet niet onder begeleiding communicatievaardigheden gericht in bij het leggen van contact met en constructief reageren op anderen in diverse rollen. Hij neemt geen deel en draagt niets bij aan overleg.</t>
  </si>
  <si>
    <t>Een open houding hebben met betrekking tot ideeën en waarden van anderen.</t>
  </si>
  <si>
    <t>De student treedt structureel in dialoog met anderen en legt uit hoe eigen handelen voortkomt uit waarden. Hij bespreekt de waarden van de school en draagt er aan bij.</t>
  </si>
  <si>
    <t>De student treedt regelmatig in dialoog met anderen en legt uit hoe eigen handelen voortkomt uit waarden. Hij bespreekt de waarden van de school en draagt er aan bij.</t>
  </si>
  <si>
    <t>De student treedt af en toe in dialoog met anderen en legt uit hoe eigen handelen voortkomt uit waarden. Hij bespreekt de waarden van de school.</t>
  </si>
  <si>
    <t>De student treedt niet in dialoog met anderen en legt niet uit hoe eigen handelen voortkomt uit waarden. Hij bespreekt niet de waarden van de school.</t>
  </si>
  <si>
    <t>De student betrekt regelmatig actief ouders binnen en buiten de groep en voert meerdere geplande gesprekken met ouders over specifieke onderwijsbehoeften en doet handelingsvoorstellen.</t>
  </si>
  <si>
    <t>De student betrekt regelmatig actief ouders binnen en buiten de groep en voert meerdere geplande gesprekken met ouders.</t>
  </si>
  <si>
    <t>De student betrekt soms actief ouders  binnen en buiten de groep en voert meerdere geplande gesprekken met ouders.</t>
  </si>
  <si>
    <t>De student betrekt niet actief ouders binnen en buiten de groep en voert niet meerdere geplande gesprekken  met ouders.</t>
  </si>
  <si>
    <t>Relaties leggen tussen de praktijk, kennis, en eigen visie en handelen.</t>
  </si>
  <si>
    <t>De student legt structureel en doelgericht relaties tussen de praktijk, geselecteerde theoretische (vakdidactische en wetenschappe-lijke) bronnen en eigen visie en handelen.</t>
  </si>
  <si>
    <t>De student legt structureel en doelgericht relaties tussen de praktijk, geselecteerde theoretische (vakdidactische) bronnen en eigen visie en handelen.</t>
  </si>
  <si>
    <t>De student legt desgevraagd relaties tussen de praktijk, geselecteerde theoretische (vakdidactische) bronnen en eigen visie en handelen.</t>
  </si>
  <si>
    <t>De student legt geen relaties tussen de praktijk, geselecteerde (vakdidactische) bronnen en eigen visie en handelen.</t>
  </si>
  <si>
    <t>Eigen handelen systematisch onderzoeken en evalueren.</t>
  </si>
  <si>
    <t>De student onderzoekt en evalueert structureel het eigen handelen op systematische wijze en betrekt hier anderen bij.</t>
  </si>
  <si>
    <t>De student onderzoekt en evalueert regelmatig het eigen handelen op systematische wijze en betrekt hier anderen bij.</t>
  </si>
  <si>
    <t>De student onderzoekt en evalueert incidenteel het eigen handelen op systematische wijze en betrekt hier anderen bij.</t>
  </si>
  <si>
    <t>De student onderzoekt en evalueert niet het eigen handelen op systematische wijze en betrekt geen anderen hierbij.</t>
  </si>
  <si>
    <t>Overleggen en samenwerken met ouders, collega’s en andere professionals.</t>
  </si>
  <si>
    <t>Zich bewust zijn van en een open houding hebben bij diversiteit en dit bij kinderen bevorderen.</t>
  </si>
  <si>
    <t>Score praktijkopleider</t>
  </si>
  <si>
    <t>Werken aan professionele ontwikkeling</t>
  </si>
  <si>
    <t>Communiceren, overleggen en samenwerken met ouders, collega’s en andere professionals.</t>
  </si>
  <si>
    <t>Opbouwen en onderhouden van een ondersteunende relatie met kinderen, leidinggeven aan de groep en zorgen voor een goed en pedagogisch adequaat leerklimaat.</t>
  </si>
  <si>
    <t>Professioneel voorbereiden en evalueren van onderwijsactiviteiten.</t>
  </si>
  <si>
    <t>Professioneel uitvoeren van onderwijsactiviteiten en volgen en begeleiden van kinderen.</t>
  </si>
  <si>
    <t>Instructie invullen beoordelingsformulier</t>
  </si>
  <si>
    <t>Student:</t>
  </si>
  <si>
    <t>Praktijkopleider:</t>
  </si>
  <si>
    <r>
      <t>·</t>
    </r>
    <r>
      <rPr>
        <sz val="7"/>
        <color theme="1"/>
        <rFont val="Times New Roman"/>
        <family val="1"/>
      </rPr>
      <t xml:space="preserve">         </t>
    </r>
    <r>
      <rPr>
        <sz val="12"/>
        <color theme="1"/>
        <rFont val="Aptos"/>
        <family val="2"/>
      </rPr>
      <t>Download het juiste beoordelingsformlier van de fase waarop je beoordeeld wordt via de website werkplekleren;</t>
    </r>
  </si>
  <si>
    <r>
      <t>·</t>
    </r>
    <r>
      <rPr>
        <sz val="7"/>
        <color theme="1"/>
        <rFont val="Times New Roman"/>
        <family val="1"/>
      </rPr>
      <t xml:space="preserve">         </t>
    </r>
    <r>
      <rPr>
        <sz val="12"/>
        <color theme="1"/>
        <rFont val="Aptos"/>
        <family val="2"/>
      </rPr>
      <t>Wanneer het bestand op “alleen lezen” staat kan je bovenin het document klikken op “bewerken”.</t>
    </r>
  </si>
  <si>
    <r>
      <t>·</t>
    </r>
    <r>
      <rPr>
        <sz val="7"/>
        <color theme="1"/>
        <rFont val="Times New Roman"/>
        <family val="1"/>
      </rPr>
      <t xml:space="preserve">         </t>
    </r>
    <r>
      <rPr>
        <sz val="12"/>
        <color theme="1"/>
        <rFont val="Aptos"/>
        <family val="2"/>
      </rPr>
      <t>Op het tabblad “student” vul je de twee blauwe kolommen in. Je geeft jezelf een score op de 26 deelcriteria en je onderbouwt de gegeven score;</t>
    </r>
  </si>
  <si>
    <r>
      <t>·</t>
    </r>
    <r>
      <rPr>
        <sz val="7"/>
        <color theme="1"/>
        <rFont val="Times New Roman"/>
        <family val="1"/>
      </rPr>
      <t xml:space="preserve">         </t>
    </r>
    <r>
      <rPr>
        <sz val="12"/>
        <color theme="1"/>
        <rFont val="Aptos"/>
        <family val="2"/>
      </rPr>
      <t>Na het invullen van het tabblad student sla je het beoordelingsformulier op en stuur je dit naar je praktijkopleider die het tabblad “praktijkopleider” zal invullen;</t>
    </r>
  </si>
  <si>
    <r>
      <t>·</t>
    </r>
    <r>
      <rPr>
        <sz val="7"/>
        <color theme="1"/>
        <rFont val="Times New Roman"/>
        <family val="1"/>
      </rPr>
      <t xml:space="preserve">         </t>
    </r>
    <r>
      <rPr>
        <sz val="12"/>
        <color theme="1"/>
        <rFont val="Aptos"/>
        <family val="2"/>
      </rPr>
      <t>Je ontvangt het beoordelingsformulier terug van je praktijkopleider, slaat het op en zet dit op de juiste plek in Onstage zodat de instituutsopleider de resultaten kan inzien.</t>
    </r>
  </si>
  <si>
    <r>
      <t>·</t>
    </r>
    <r>
      <rPr>
        <sz val="7"/>
        <color theme="1"/>
        <rFont val="Times New Roman"/>
        <family val="1"/>
      </rPr>
      <t xml:space="preserve">         </t>
    </r>
    <r>
      <rPr>
        <sz val="12"/>
        <color theme="1"/>
        <rFont val="Aptos"/>
        <family val="2"/>
      </rPr>
      <t>Je ontvangt het beoordelingsformulier van de student;</t>
    </r>
  </si>
  <si>
    <r>
      <t>·</t>
    </r>
    <r>
      <rPr>
        <sz val="7"/>
        <color theme="1"/>
        <rFont val="Times New Roman"/>
        <family val="1"/>
      </rPr>
      <t xml:space="preserve">         </t>
    </r>
    <r>
      <rPr>
        <sz val="12"/>
        <color theme="1"/>
        <rFont val="Aptos"/>
        <family val="2"/>
      </rPr>
      <t>Op het tabblad “praktijkopleider” vul je de twee blauwe kolommen in. Je geeft de student een score op de 26 deelcriteria en je onderbouwt de gegeven score. Je vult de score in zonder te kijken naar de ingevulde scores van de student. Opbouw scores:</t>
    </r>
  </si>
  <si>
    <r>
      <t>o</t>
    </r>
    <r>
      <rPr>
        <sz val="7"/>
        <color theme="1"/>
        <rFont val="Times New Roman"/>
        <family val="1"/>
      </rPr>
      <t xml:space="preserve">   </t>
    </r>
    <r>
      <rPr>
        <sz val="12"/>
        <color theme="1"/>
        <rFont val="Aptos"/>
        <family val="2"/>
      </rPr>
      <t>Een score 0 (onvoldoende) = een 5 of lager</t>
    </r>
  </si>
  <si>
    <r>
      <t>o</t>
    </r>
    <r>
      <rPr>
        <sz val="7"/>
        <color theme="1"/>
        <rFont val="Times New Roman"/>
        <family val="1"/>
      </rPr>
      <t xml:space="preserve">   </t>
    </r>
    <r>
      <rPr>
        <sz val="12"/>
        <color theme="1"/>
        <rFont val="Aptos"/>
        <family val="2"/>
      </rPr>
      <t>Een score 1 (voldoende) = een 6</t>
    </r>
  </si>
  <si>
    <r>
      <t>o</t>
    </r>
    <r>
      <rPr>
        <sz val="7"/>
        <color theme="1"/>
        <rFont val="Times New Roman"/>
        <family val="1"/>
      </rPr>
      <t xml:space="preserve">   </t>
    </r>
    <r>
      <rPr>
        <sz val="12"/>
        <color theme="1"/>
        <rFont val="Aptos"/>
        <family val="2"/>
      </rPr>
      <t>Een score 2 (ruim voldoende) = een 8</t>
    </r>
  </si>
  <si>
    <r>
      <t>o</t>
    </r>
    <r>
      <rPr>
        <sz val="7"/>
        <color theme="1"/>
        <rFont val="Times New Roman"/>
        <family val="1"/>
      </rPr>
      <t xml:space="preserve">   </t>
    </r>
    <r>
      <rPr>
        <sz val="12"/>
        <color theme="1"/>
        <rFont val="Aptos"/>
        <family val="2"/>
      </rPr>
      <t>Een score 3 (goed) = een 10</t>
    </r>
  </si>
  <si>
    <r>
      <t>·</t>
    </r>
    <r>
      <rPr>
        <sz val="7"/>
        <color theme="1"/>
        <rFont val="Times New Roman"/>
        <family val="1"/>
      </rPr>
      <t xml:space="preserve">         </t>
    </r>
    <r>
      <rPr>
        <sz val="12"/>
        <color theme="1"/>
        <rFont val="Aptos"/>
        <family val="2"/>
      </rPr>
      <t>Je slaat het bestand op en stuurt het Excelbestand terug naar de student.</t>
    </r>
  </si>
  <si>
    <t>Resultaat:</t>
  </si>
  <si>
    <r>
      <t>·</t>
    </r>
    <r>
      <rPr>
        <sz val="7"/>
        <color theme="1"/>
        <rFont val="Times New Roman"/>
        <family val="1"/>
      </rPr>
      <t xml:space="preserve">         </t>
    </r>
    <r>
      <rPr>
        <sz val="12"/>
        <color theme="1"/>
        <rFont val="Aptos"/>
        <family val="2"/>
      </rPr>
      <t>Op het tabblad resultaat zie per centraal criterium de gemiddelde score van de student en de gemiddelde score van de praktijkopleider. Deze worden tevens tegen elkaar afgezet in de twee afbeeldingen.</t>
    </r>
  </si>
  <si>
    <r>
      <t>·</t>
    </r>
    <r>
      <rPr>
        <sz val="7"/>
        <color theme="1"/>
        <rFont val="Times New Roman"/>
        <family val="1"/>
      </rPr>
      <t xml:space="preserve">         </t>
    </r>
    <r>
      <rPr>
        <sz val="12"/>
        <color theme="1"/>
        <rFont val="Aptos"/>
        <family val="2"/>
      </rPr>
      <t>Kerntaak 1 = CC1 + CC2</t>
    </r>
  </si>
  <si>
    <r>
      <t>·</t>
    </r>
    <r>
      <rPr>
        <sz val="7"/>
        <color theme="1"/>
        <rFont val="Times New Roman"/>
        <family val="1"/>
      </rPr>
      <t xml:space="preserve">         </t>
    </r>
    <r>
      <rPr>
        <sz val="12"/>
        <color theme="1"/>
        <rFont val="Aptos"/>
        <family val="2"/>
      </rPr>
      <t>Kerntaak 2 = CC3 + CC4</t>
    </r>
  </si>
  <si>
    <r>
      <t>·</t>
    </r>
    <r>
      <rPr>
        <sz val="7"/>
        <color theme="1"/>
        <rFont val="Times New Roman"/>
        <family val="1"/>
      </rPr>
      <t xml:space="preserve">         </t>
    </r>
    <r>
      <rPr>
        <sz val="12"/>
        <color theme="1"/>
        <rFont val="Aptos"/>
        <family val="2"/>
      </rPr>
      <t>Kerntaak 3 = CC5 + CC6 + CC7 + CC8</t>
    </r>
  </si>
  <si>
    <r>
      <t>·</t>
    </r>
    <r>
      <rPr>
        <sz val="7"/>
        <color theme="1"/>
        <rFont val="Times New Roman"/>
        <family val="1"/>
      </rPr>
      <t xml:space="preserve">         </t>
    </r>
    <r>
      <rPr>
        <sz val="12"/>
        <color theme="1"/>
        <rFont val="Aptos"/>
        <family val="2"/>
      </rPr>
      <t>Kerntaak 4 = CC9</t>
    </r>
  </si>
  <si>
    <r>
      <t>·</t>
    </r>
    <r>
      <rPr>
        <sz val="7"/>
        <color theme="1"/>
        <rFont val="Times New Roman"/>
        <family val="1"/>
      </rPr>
      <t xml:space="preserve">         </t>
    </r>
    <r>
      <rPr>
        <sz val="12"/>
        <color theme="1"/>
        <rFont val="Aptos"/>
        <family val="2"/>
      </rPr>
      <t>Kerntaak 5 = CC10</t>
    </r>
  </si>
  <si>
    <r>
      <t>·</t>
    </r>
    <r>
      <rPr>
        <sz val="7"/>
        <color theme="1"/>
        <rFont val="Times New Roman"/>
        <family val="1"/>
      </rPr>
      <t xml:space="preserve">         </t>
    </r>
    <r>
      <rPr>
        <sz val="12"/>
        <color theme="1"/>
        <rFont val="Aptos"/>
        <family val="2"/>
      </rPr>
      <t>Wanneer het bestand op “alleen lezen” staat kan je bovenin het document klikken op “bewerken”;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</si>
</sst>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Aptos Narrow"/>
      <family val="2"/>
      <scheme val="minor"/>
    </font>
    <font>
      <b/>
      <sz val="11"/>
      <color theme="1"/>
      <name val="Aptos Narrow"/>
      <family val="2"/>
      <scheme val="minor"/>
    </font>
    <font>
      <b/>
      <sz val="12"/>
      <color theme="1"/>
      <name val="Aptos Narrow"/>
      <family val="2"/>
      <scheme val="minor"/>
    </font>
    <font>
      <b/>
      <sz val="18"/>
      <color theme="1"/>
      <name val="Aptos Narrow"/>
      <family val="2"/>
      <scheme val="minor"/>
    </font>
    <font>
      <b/>
      <sz val="16"/>
      <color theme="1"/>
      <name val="Aptos Narrow"/>
      <family val="2"/>
      <scheme val="minor"/>
    </font>
    <font>
      <sz val="12"/>
      <color theme="1"/>
      <name val="Aptos Narrow"/>
      <family val="2"/>
      <scheme val="minor"/>
    </font>
    <font>
      <sz val="12"/>
      <color theme="1"/>
      <name val="Aptos"/>
      <family val="2"/>
    </font>
    <font>
      <sz val="7"/>
      <color theme="1"/>
      <name val="Times New Roman"/>
      <family val="1"/>
    </font>
    <font>
      <sz val="12"/>
      <color theme="1"/>
      <name val="Symbol"/>
      <family val="1"/>
      <charset val="2"/>
    </font>
    <font>
      <b/>
      <sz val="12"/>
      <color theme="1"/>
      <name val="Aptos"/>
      <family val="2"/>
    </font>
    <font>
      <sz val="12"/>
      <color theme="1"/>
      <name val="Courier New"/>
      <family val="3"/>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0" tint="-0.14999847407452621"/>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54">
    <xf numFmtId="0" fontId="0" fillId="0" borderId="0" xfId="0"/>
    <xf numFmtId="1" fontId="0" fillId="4" borderId="2" xfId="0" applyNumberFormat="1" applyFill="1" applyBorder="1" applyAlignment="1" applyProtection="1">
      <alignment horizontal="left" vertical="top"/>
      <protection locked="0"/>
    </xf>
    <xf numFmtId="0" fontId="3" fillId="2" borderId="0" xfId="0" applyFont="1" applyFill="1" applyAlignment="1">
      <alignment horizontal="left" vertical="top"/>
    </xf>
    <xf numFmtId="0" fontId="0" fillId="4" borderId="2" xfId="0" applyFill="1" applyBorder="1" applyAlignment="1" applyProtection="1">
      <alignment horizontal="left" vertical="top" wrapText="1"/>
      <protection locked="0"/>
    </xf>
    <xf numFmtId="0" fontId="3" fillId="2" borderId="0" xfId="0" applyFont="1" applyFill="1" applyAlignment="1">
      <alignment horizontal="left" vertical="top" wrapText="1"/>
    </xf>
    <xf numFmtId="0" fontId="3" fillId="2" borderId="0" xfId="0" applyFont="1" applyFill="1" applyAlignment="1">
      <alignment horizontal="center" vertical="top"/>
    </xf>
    <xf numFmtId="0" fontId="3" fillId="2" borderId="0" xfId="0" applyFont="1" applyFill="1" applyAlignment="1">
      <alignment horizontal="center" vertical="top" wrapText="1"/>
    </xf>
    <xf numFmtId="0" fontId="0" fillId="0" borderId="0" xfId="0" applyAlignment="1">
      <alignment horizontal="center"/>
    </xf>
    <xf numFmtId="0" fontId="1" fillId="0" borderId="2" xfId="0" applyFont="1" applyBorder="1" applyAlignment="1">
      <alignment horizontal="center"/>
    </xf>
    <xf numFmtId="164" fontId="0" fillId="0" borderId="2" xfId="0" applyNumberFormat="1" applyBorder="1" applyAlignment="1">
      <alignment horizontal="center"/>
    </xf>
    <xf numFmtId="0" fontId="1" fillId="0" borderId="5" xfId="0" applyFont="1" applyBorder="1" applyAlignment="1">
      <alignment horizontal="center"/>
    </xf>
    <xf numFmtId="0" fontId="1" fillId="5" borderId="6" xfId="0" applyFont="1" applyFill="1" applyBorder="1"/>
    <xf numFmtId="0" fontId="1" fillId="5" borderId="2" xfId="0" applyFont="1" applyFill="1" applyBorder="1"/>
    <xf numFmtId="0" fontId="1" fillId="5" borderId="6" xfId="0" applyFont="1" applyFill="1" applyBorder="1" applyAlignment="1">
      <alignment horizontal="left"/>
    </xf>
    <xf numFmtId="0" fontId="1" fillId="5" borderId="2" xfId="0" applyFont="1" applyFill="1" applyBorder="1" applyAlignment="1">
      <alignment horizontal="left"/>
    </xf>
    <xf numFmtId="0" fontId="1" fillId="5" borderId="2" xfId="0" applyFont="1" applyFill="1" applyBorder="1" applyAlignment="1">
      <alignment horizontal="left" wrapText="1"/>
    </xf>
    <xf numFmtId="0" fontId="0" fillId="2" borderId="0" xfId="0" applyFill="1"/>
    <xf numFmtId="0" fontId="0" fillId="2" borderId="0" xfId="0" applyFill="1" applyAlignment="1">
      <alignment horizontal="center"/>
    </xf>
    <xf numFmtId="0" fontId="3" fillId="2" borderId="0" xfId="0" applyFont="1" applyFill="1" applyAlignment="1">
      <alignment horizontal="left" vertical="center"/>
    </xf>
    <xf numFmtId="0" fontId="4" fillId="2" borderId="0" xfId="0" applyFont="1" applyFill="1"/>
    <xf numFmtId="0" fontId="5" fillId="2" borderId="0" xfId="0" applyFont="1" applyFill="1"/>
    <xf numFmtId="0" fontId="6" fillId="2" borderId="0" xfId="0" applyFont="1" applyFill="1" applyAlignment="1">
      <alignment vertical="center"/>
    </xf>
    <xf numFmtId="0" fontId="4" fillId="2" borderId="2" xfId="0" applyFont="1" applyFill="1" applyBorder="1" applyAlignment="1">
      <alignment horizontal="left" vertical="top"/>
    </xf>
    <xf numFmtId="1" fontId="4" fillId="2" borderId="2" xfId="0" applyNumberFormat="1" applyFont="1" applyFill="1" applyBorder="1" applyAlignment="1">
      <alignment horizontal="left" vertical="top"/>
    </xf>
    <xf numFmtId="0" fontId="4" fillId="2" borderId="2" xfId="0" applyFont="1" applyFill="1" applyBorder="1" applyAlignment="1">
      <alignment horizontal="left" vertical="top" wrapText="1"/>
    </xf>
    <xf numFmtId="0" fontId="4" fillId="2" borderId="0" xfId="0" applyFont="1" applyFill="1" applyAlignment="1">
      <alignment horizontal="left" vertical="top"/>
    </xf>
    <xf numFmtId="0" fontId="1" fillId="2" borderId="2" xfId="0" applyFont="1" applyFill="1" applyBorder="1" applyAlignment="1">
      <alignment horizontal="left" vertical="top"/>
    </xf>
    <xf numFmtId="0" fontId="1" fillId="2" borderId="2" xfId="0" applyFont="1" applyFill="1" applyBorder="1" applyAlignment="1">
      <alignment horizontal="left" vertical="top" wrapText="1"/>
    </xf>
    <xf numFmtId="0" fontId="1" fillId="3" borderId="0" xfId="0" applyFont="1" applyFill="1" applyAlignment="1">
      <alignment horizontal="left" vertical="top"/>
    </xf>
    <xf numFmtId="0" fontId="0" fillId="0" borderId="2" xfId="0" applyBorder="1" applyAlignment="1">
      <alignment horizontal="left" vertical="top" wrapText="1"/>
    </xf>
    <xf numFmtId="0" fontId="0" fillId="0" borderId="0" xfId="0" applyAlignment="1">
      <alignment horizontal="left" vertical="top"/>
    </xf>
    <xf numFmtId="0" fontId="0" fillId="3" borderId="0" xfId="0" applyFill="1" applyAlignment="1">
      <alignment horizontal="left" vertical="top"/>
    </xf>
    <xf numFmtId="0" fontId="0" fillId="0" borderId="2" xfId="0" applyBorder="1" applyAlignment="1">
      <alignment vertical="top" wrapText="1"/>
    </xf>
    <xf numFmtId="0" fontId="2" fillId="3" borderId="0" xfId="0" applyFont="1" applyFill="1" applyAlignment="1">
      <alignment horizontal="left" vertical="top"/>
    </xf>
    <xf numFmtId="0" fontId="0" fillId="0" borderId="2" xfId="0" applyBorder="1" applyAlignment="1">
      <alignment horizontal="left" vertical="top"/>
    </xf>
    <xf numFmtId="1" fontId="0" fillId="0" borderId="2" xfId="0" applyNumberFormat="1" applyBorder="1" applyAlignment="1">
      <alignment horizontal="left" vertical="top"/>
    </xf>
    <xf numFmtId="0" fontId="0" fillId="2" borderId="0" xfId="0" applyFill="1" applyAlignment="1">
      <alignment horizontal="left" vertical="top"/>
    </xf>
    <xf numFmtId="1" fontId="0" fillId="2" borderId="0" xfId="0" applyNumberFormat="1" applyFill="1" applyAlignment="1">
      <alignment horizontal="left" vertical="top"/>
    </xf>
    <xf numFmtId="0" fontId="0" fillId="2" borderId="0" xfId="0" applyFill="1" applyAlignment="1">
      <alignment horizontal="left" vertical="top" wrapText="1"/>
    </xf>
    <xf numFmtId="0" fontId="9" fillId="2" borderId="0" xfId="0" applyFont="1" applyFill="1" applyAlignment="1">
      <alignment vertical="center"/>
    </xf>
    <xf numFmtId="0" fontId="1" fillId="2" borderId="0" xfId="0" applyFont="1" applyFill="1"/>
    <xf numFmtId="0" fontId="8" fillId="2" borderId="0" xfId="0" applyFont="1" applyFill="1" applyAlignment="1">
      <alignment horizontal="left" vertical="center" indent="5"/>
    </xf>
    <xf numFmtId="0" fontId="10" fillId="2" borderId="0" xfId="0" applyFont="1" applyFill="1" applyAlignment="1">
      <alignment horizontal="left" vertical="center" indent="10"/>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5" xfId="0" applyFont="1" applyFill="1" applyBorder="1" applyAlignment="1">
      <alignment horizontal="left" vertical="top" wrapText="1"/>
    </xf>
    <xf numFmtId="0" fontId="0" fillId="4" borderId="8" xfId="0" applyFill="1" applyBorder="1" applyAlignment="1" applyProtection="1">
      <alignment horizontal="center" vertical="top" wrapText="1"/>
      <protection locked="0"/>
    </xf>
    <xf numFmtId="0" fontId="0" fillId="4" borderId="6" xfId="0" applyFill="1" applyBorder="1" applyAlignment="1" applyProtection="1">
      <alignment horizontal="center" vertical="top" wrapText="1"/>
      <protection locked="0"/>
    </xf>
    <xf numFmtId="0" fontId="0" fillId="4" borderId="9" xfId="0" applyFill="1" applyBorder="1" applyAlignment="1" applyProtection="1">
      <alignment horizontal="center" vertical="top" wrapText="1"/>
      <protection locked="0"/>
    </xf>
    <xf numFmtId="0" fontId="1" fillId="3" borderId="3" xfId="0" applyFont="1" applyFill="1" applyBorder="1" applyAlignment="1">
      <alignment horizontal="left" vertical="top"/>
    </xf>
    <xf numFmtId="0" fontId="1" fillId="3" borderId="4" xfId="0" applyFont="1" applyFill="1" applyBorder="1" applyAlignment="1">
      <alignment horizontal="left" vertical="top"/>
    </xf>
    <xf numFmtId="0" fontId="1" fillId="3" borderId="5" xfId="0" applyFont="1" applyFill="1" applyBorder="1" applyAlignment="1">
      <alignment horizontal="left" vertical="top"/>
    </xf>
    <xf numFmtId="0" fontId="1" fillId="0" borderId="1" xfId="0" applyFont="1" applyBorder="1" applyAlignment="1">
      <alignment horizontal="left"/>
    </xf>
    <xf numFmtId="0" fontId="1" fillId="0" borderId="7" xfId="0" applyFont="1" applyBorder="1" applyAlignment="1">
      <alignment horizontal="left"/>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Kerntaken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bar"/>
        <c:grouping val="clustered"/>
        <c:varyColors val="0"/>
        <c:ser>
          <c:idx val="0"/>
          <c:order val="0"/>
          <c:tx>
            <c:strRef>
              <c:f>Resultaat!$D$17</c:f>
              <c:strCache>
                <c:ptCount val="1"/>
                <c:pt idx="0">
                  <c:v>Score Student</c:v>
                </c:pt>
              </c:strCache>
            </c:strRef>
          </c:tx>
          <c:spPr>
            <a:solidFill>
              <a:schemeClr val="accent4"/>
            </a:solidFill>
            <a:ln>
              <a:noFill/>
            </a:ln>
            <a:effectLst/>
          </c:spPr>
          <c:invertIfNegative val="0"/>
          <c:cat>
            <c:strRef>
              <c:f>Resultaat!$B$18:$B$22</c:f>
              <c:strCache>
                <c:ptCount val="5"/>
                <c:pt idx="0">
                  <c:v>KT 1</c:v>
                </c:pt>
                <c:pt idx="1">
                  <c:v>KT 2</c:v>
                </c:pt>
                <c:pt idx="2">
                  <c:v>KT 3</c:v>
                </c:pt>
                <c:pt idx="3">
                  <c:v>KT 4</c:v>
                </c:pt>
                <c:pt idx="4">
                  <c:v>KT 5</c:v>
                </c:pt>
              </c:strCache>
            </c:strRef>
          </c:cat>
          <c:val>
            <c:numRef>
              <c:f>Resultaat!$D$18:$D$22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44CD-4A0A-87BD-A5793990932A}"/>
            </c:ext>
          </c:extLst>
        </c:ser>
        <c:ser>
          <c:idx val="1"/>
          <c:order val="1"/>
          <c:tx>
            <c:strRef>
              <c:f>Resultaat!$E$17</c:f>
              <c:strCache>
                <c:ptCount val="1"/>
                <c:pt idx="0">
                  <c:v>Score Praktijkopleider</c:v>
                </c:pt>
              </c:strCache>
            </c:strRef>
          </c:tx>
          <c:spPr>
            <a:solidFill>
              <a:srgbClr val="FF0000"/>
            </a:solidFill>
            <a:ln>
              <a:noFill/>
            </a:ln>
            <a:effectLst/>
          </c:spPr>
          <c:invertIfNegative val="0"/>
          <c:cat>
            <c:strRef>
              <c:f>Resultaat!$B$18:$B$22</c:f>
              <c:strCache>
                <c:ptCount val="5"/>
                <c:pt idx="0">
                  <c:v>KT 1</c:v>
                </c:pt>
                <c:pt idx="1">
                  <c:v>KT 2</c:v>
                </c:pt>
                <c:pt idx="2">
                  <c:v>KT 3</c:v>
                </c:pt>
                <c:pt idx="3">
                  <c:v>KT 4</c:v>
                </c:pt>
                <c:pt idx="4">
                  <c:v>KT 5</c:v>
                </c:pt>
              </c:strCache>
            </c:strRef>
          </c:cat>
          <c:val>
            <c:numRef>
              <c:f>Resultaat!$E$18:$E$22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44CD-4A0A-87BD-A5793990932A}"/>
            </c:ext>
          </c:extLst>
        </c:ser>
        <c:dLbls>
          <c:showLegendKey val="0"/>
          <c:showVal val="0"/>
          <c:showCatName val="0"/>
          <c:showSerName val="0"/>
          <c:showPercent val="0"/>
          <c:showBubbleSize val="0"/>
        </c:dLbls>
        <c:gapWidth val="182"/>
        <c:axId val="639582800"/>
        <c:axId val="639583280"/>
      </c:barChart>
      <c:catAx>
        <c:axId val="63958280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39583280"/>
        <c:crosses val="autoZero"/>
        <c:auto val="1"/>
        <c:lblAlgn val="ctr"/>
        <c:lblOffset val="100"/>
        <c:noMultiLvlLbl val="0"/>
      </c:catAx>
      <c:valAx>
        <c:axId val="639583280"/>
        <c:scaling>
          <c:orientation val="minMax"/>
          <c:max val="3"/>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39582800"/>
        <c:crosses val="autoZero"/>
        <c:crossBetween val="between"/>
        <c:majorUnit val="1"/>
        <c:minorUnit val="0.5"/>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Kerntaken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8256953353800223"/>
          <c:y val="0.15227449494949491"/>
          <c:w val="0.623086328325551"/>
          <c:h val="0.67883131313131317"/>
        </c:manualLayout>
      </c:layout>
      <c:radarChart>
        <c:radarStyle val="marker"/>
        <c:varyColors val="0"/>
        <c:ser>
          <c:idx val="0"/>
          <c:order val="0"/>
          <c:tx>
            <c:strRef>
              <c:f>Resultaat!$D$17</c:f>
              <c:strCache>
                <c:ptCount val="1"/>
                <c:pt idx="0">
                  <c:v>Score Student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Resultaat!$B$18:$B$22</c:f>
              <c:strCache>
                <c:ptCount val="5"/>
                <c:pt idx="0">
                  <c:v>KT 1</c:v>
                </c:pt>
                <c:pt idx="1">
                  <c:v>KT 2</c:v>
                </c:pt>
                <c:pt idx="2">
                  <c:v>KT 3</c:v>
                </c:pt>
                <c:pt idx="3">
                  <c:v>KT 4</c:v>
                </c:pt>
                <c:pt idx="4">
                  <c:v>KT 5</c:v>
                </c:pt>
              </c:strCache>
            </c:strRef>
          </c:cat>
          <c:val>
            <c:numRef>
              <c:f>Resultaat!$D$18:$D$22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C601-45C9-8580-55DF0D4E3A23}"/>
            </c:ext>
          </c:extLst>
        </c:ser>
        <c:ser>
          <c:idx val="1"/>
          <c:order val="1"/>
          <c:tx>
            <c:strRef>
              <c:f>Resultaat!$E$17</c:f>
              <c:strCache>
                <c:ptCount val="1"/>
                <c:pt idx="0">
                  <c:v>Score Praktijkopleider</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Resultaat!$B$18:$B$22</c:f>
              <c:strCache>
                <c:ptCount val="5"/>
                <c:pt idx="0">
                  <c:v>KT 1</c:v>
                </c:pt>
                <c:pt idx="1">
                  <c:v>KT 2</c:v>
                </c:pt>
                <c:pt idx="2">
                  <c:v>KT 3</c:v>
                </c:pt>
                <c:pt idx="3">
                  <c:v>KT 4</c:v>
                </c:pt>
                <c:pt idx="4">
                  <c:v>KT 5</c:v>
                </c:pt>
              </c:strCache>
            </c:strRef>
          </c:cat>
          <c:val>
            <c:numRef>
              <c:f>Resultaat!$E$18:$E$22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C601-45C9-8580-55DF0D4E3A23}"/>
            </c:ext>
          </c:extLst>
        </c:ser>
        <c:dLbls>
          <c:showLegendKey val="0"/>
          <c:showVal val="0"/>
          <c:showCatName val="0"/>
          <c:showSerName val="0"/>
          <c:showPercent val="0"/>
          <c:showBubbleSize val="0"/>
        </c:dLbls>
        <c:axId val="650899104"/>
        <c:axId val="446621328"/>
      </c:radarChart>
      <c:catAx>
        <c:axId val="6508991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446621328"/>
        <c:crosses val="autoZero"/>
        <c:auto val="1"/>
        <c:lblAlgn val="ctr"/>
        <c:lblOffset val="100"/>
        <c:noMultiLvlLbl val="0"/>
      </c:catAx>
      <c:valAx>
        <c:axId val="446621328"/>
        <c:scaling>
          <c:orientation val="minMax"/>
          <c:max val="3"/>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50899104"/>
        <c:crosses val="autoZero"/>
        <c:crossBetween val="between"/>
        <c:majorUnit val="1"/>
        <c:minorUnit val="0.5"/>
      </c:valAx>
      <c:spPr>
        <a:noFill/>
        <a:ln>
          <a:noFill/>
        </a:ln>
        <a:effectLst/>
      </c:spPr>
    </c:plotArea>
    <c:legend>
      <c:legendPos val="t"/>
      <c:layout>
        <c:manualLayout>
          <c:xMode val="edge"/>
          <c:yMode val="edge"/>
          <c:x val="0.17458230047632936"/>
          <c:y val="0.86615740740740743"/>
          <c:w val="0.65083539904734133"/>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Centraal criteria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3145573830558879"/>
          <c:y val="0.14508815081808291"/>
          <c:w val="0.80841847306981507"/>
          <c:h val="0.72633930887097609"/>
        </c:manualLayout>
      </c:layout>
      <c:barChart>
        <c:barDir val="bar"/>
        <c:grouping val="clustered"/>
        <c:varyColors val="0"/>
        <c:ser>
          <c:idx val="0"/>
          <c:order val="0"/>
          <c:tx>
            <c:strRef>
              <c:f>Resultaat!$D$2</c:f>
              <c:strCache>
                <c:ptCount val="1"/>
                <c:pt idx="0">
                  <c:v>Score Student</c:v>
                </c:pt>
              </c:strCache>
            </c:strRef>
          </c:tx>
          <c:spPr>
            <a:solidFill>
              <a:schemeClr val="accent4"/>
            </a:solidFill>
            <a:ln>
              <a:noFill/>
            </a:ln>
            <a:effectLst/>
          </c:spPr>
          <c:invertIfNegative val="0"/>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Resultaat!$D$3:$D$12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E3AC-4FF0-820B-E915CCB08530}"/>
            </c:ext>
          </c:extLst>
        </c:ser>
        <c:ser>
          <c:idx val="1"/>
          <c:order val="1"/>
          <c:tx>
            <c:strRef>
              <c:f>Resultaat!$E$2</c:f>
              <c:strCache>
                <c:ptCount val="1"/>
                <c:pt idx="0">
                  <c:v>Score Praktijkbegeleider</c:v>
                </c:pt>
              </c:strCache>
            </c:strRef>
          </c:tx>
          <c:spPr>
            <a:solidFill>
              <a:srgbClr val="FF0000"/>
            </a:solidFill>
            <a:ln>
              <a:noFill/>
            </a:ln>
            <a:effectLst/>
          </c:spPr>
          <c:invertIfNegative val="0"/>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Resultaat!$E$3:$E$12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E3AC-4FF0-820B-E915CCB08530}"/>
            </c:ext>
          </c:extLst>
        </c:ser>
        <c:dLbls>
          <c:showLegendKey val="0"/>
          <c:showVal val="0"/>
          <c:showCatName val="0"/>
          <c:showSerName val="0"/>
          <c:showPercent val="0"/>
          <c:showBubbleSize val="0"/>
        </c:dLbls>
        <c:gapWidth val="182"/>
        <c:axId val="849299360"/>
        <c:axId val="849299840"/>
      </c:barChart>
      <c:catAx>
        <c:axId val="84929936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0"/>
          <a:lstStyle/>
          <a:p>
            <a:pPr>
              <a:defRPr sz="900" b="0" i="0" u="none" strike="noStrike" kern="1200" baseline="0">
                <a:solidFill>
                  <a:schemeClr val="tx1">
                    <a:lumMod val="65000"/>
                    <a:lumOff val="35000"/>
                  </a:schemeClr>
                </a:solidFill>
                <a:latin typeface="+mn-lt"/>
                <a:ea typeface="+mn-ea"/>
                <a:cs typeface="+mn-cs"/>
              </a:defRPr>
            </a:pPr>
            <a:endParaRPr lang="nl-NL"/>
          </a:p>
        </c:txPr>
        <c:crossAx val="849299840"/>
        <c:crosses val="autoZero"/>
        <c:auto val="1"/>
        <c:lblAlgn val="l"/>
        <c:lblOffset val="100"/>
        <c:noMultiLvlLbl val="0"/>
      </c:catAx>
      <c:valAx>
        <c:axId val="849299840"/>
        <c:scaling>
          <c:orientation val="minMax"/>
          <c:max val="3"/>
          <c:min val="0"/>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849299360"/>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Centraal criteria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511866596737164"/>
          <c:y val="0.17263948442088303"/>
          <c:w val="0.58770852010665486"/>
          <c:h val="0.65928094384241587"/>
        </c:manualLayout>
      </c:layout>
      <c:radarChart>
        <c:radarStyle val="marker"/>
        <c:varyColors val="0"/>
        <c:ser>
          <c:idx val="0"/>
          <c:order val="0"/>
          <c:tx>
            <c:strRef>
              <c:f>Resultaat!$D$2</c:f>
              <c:strCache>
                <c:ptCount val="1"/>
                <c:pt idx="0">
                  <c:v>Score Student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Resultaat!$D$3:$D$12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A541-4ABF-A8B3-D5D9F2480FA5}"/>
            </c:ext>
          </c:extLst>
        </c:ser>
        <c:ser>
          <c:idx val="1"/>
          <c:order val="1"/>
          <c:tx>
            <c:strRef>
              <c:f>Resultaat!$E$2</c:f>
              <c:strCache>
                <c:ptCount val="1"/>
                <c:pt idx="0">
                  <c:v>Score Praktijkbegeleider</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Resultaat!$E$3:$E$12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A541-4ABF-A8B3-D5D9F2480FA5}"/>
            </c:ext>
          </c:extLst>
        </c:ser>
        <c:dLbls>
          <c:showLegendKey val="0"/>
          <c:showVal val="0"/>
          <c:showCatName val="0"/>
          <c:showSerName val="0"/>
          <c:showPercent val="0"/>
          <c:showBubbleSize val="0"/>
        </c:dLbls>
        <c:axId val="650899104"/>
        <c:axId val="446621328"/>
      </c:radarChart>
      <c:catAx>
        <c:axId val="6508991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446621328"/>
        <c:crosses val="autoZero"/>
        <c:auto val="1"/>
        <c:lblAlgn val="ctr"/>
        <c:lblOffset val="100"/>
        <c:noMultiLvlLbl val="0"/>
      </c:catAx>
      <c:valAx>
        <c:axId val="446621328"/>
        <c:scaling>
          <c:orientation val="minMax"/>
          <c:max val="3"/>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50899104"/>
        <c:crosses val="autoZero"/>
        <c:crossBetween val="between"/>
        <c:majorUnit val="1"/>
        <c:minorUnit val="0.5"/>
      </c:valAx>
      <c:spPr>
        <a:noFill/>
        <a:ln>
          <a:noFill/>
        </a:ln>
        <a:effectLst/>
      </c:spPr>
    </c:plotArea>
    <c:legend>
      <c:legendPos val="t"/>
      <c:layout>
        <c:manualLayout>
          <c:xMode val="edge"/>
          <c:yMode val="edge"/>
          <c:x val="0.1388344904938518"/>
          <c:y val="0.91645910493827154"/>
          <c:w val="0.68076636367181143"/>
          <c:h val="5.658993330059095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2</xdr:col>
      <xdr:colOff>1447800</xdr:colOff>
      <xdr:row>37</xdr:row>
      <xdr:rowOff>0</xdr:rowOff>
    </xdr:from>
    <xdr:to>
      <xdr:col>2</xdr:col>
      <xdr:colOff>2955441</xdr:colOff>
      <xdr:row>37</xdr:row>
      <xdr:rowOff>0</xdr:rowOff>
    </xdr:to>
    <xdr:pic>
      <xdr:nvPicPr>
        <xdr:cNvPr id="2" name="Picture 1">
          <a:extLst>
            <a:ext uri="{FF2B5EF4-FFF2-40B4-BE49-F238E27FC236}">
              <a16:creationId xmlns:a16="http://schemas.microsoft.com/office/drawing/2014/main" id="{E6B67DA7-0404-4C6B-8045-CD439EEBEA9B}"/>
            </a:ext>
          </a:extLst>
        </xdr:cNvPr>
        <xdr:cNvPicPr>
          <a:picLocks noChangeAspect="1"/>
        </xdr:cNvPicPr>
      </xdr:nvPicPr>
      <xdr:blipFill>
        <a:blip xmlns:r="http://schemas.openxmlformats.org/officeDocument/2006/relationships" r:embed="rId1"/>
        <a:stretch>
          <a:fillRect/>
        </a:stretch>
      </xdr:blipFill>
      <xdr:spPr>
        <a:xfrm>
          <a:off x="6467475" y="25307925"/>
          <a:ext cx="1513356" cy="2124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154305</xdr:colOff>
      <xdr:row>22</xdr:row>
      <xdr:rowOff>177660</xdr:rowOff>
    </xdr:from>
    <xdr:to>
      <xdr:col>2</xdr:col>
      <xdr:colOff>3792315</xdr:colOff>
      <xdr:row>39</xdr:row>
      <xdr:rowOff>1061085</xdr:rowOff>
    </xdr:to>
    <xdr:graphicFrame macro="">
      <xdr:nvGraphicFramePr>
        <xdr:cNvPr id="4" name="Chart 3">
          <a:extLst>
            <a:ext uri="{FF2B5EF4-FFF2-40B4-BE49-F238E27FC236}">
              <a16:creationId xmlns:a16="http://schemas.microsoft.com/office/drawing/2014/main" id="{64D2ED14-00DC-E3B5-FB05-50A883A18E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4861559</xdr:colOff>
      <xdr:row>23</xdr:row>
      <xdr:rowOff>10020</xdr:rowOff>
    </xdr:from>
    <xdr:to>
      <xdr:col>2</xdr:col>
      <xdr:colOff>9173939</xdr:colOff>
      <xdr:row>39</xdr:row>
      <xdr:rowOff>1074420</xdr:rowOff>
    </xdr:to>
    <xdr:graphicFrame macro="">
      <xdr:nvGraphicFramePr>
        <xdr:cNvPr id="5" name="Chart 4">
          <a:extLst>
            <a:ext uri="{FF2B5EF4-FFF2-40B4-BE49-F238E27FC236}">
              <a16:creationId xmlns:a16="http://schemas.microsoft.com/office/drawing/2014/main" id="{4EC26133-3E9A-ECAC-7729-8B48945BF7C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20955</xdr:colOff>
      <xdr:row>13</xdr:row>
      <xdr:rowOff>20949</xdr:rowOff>
    </xdr:from>
    <xdr:to>
      <xdr:col>2</xdr:col>
      <xdr:colOff>3826605</xdr:colOff>
      <xdr:row>13</xdr:row>
      <xdr:rowOff>3980949</xdr:rowOff>
    </xdr:to>
    <xdr:graphicFrame macro="">
      <xdr:nvGraphicFramePr>
        <xdr:cNvPr id="2" name="Chart 1">
          <a:extLst>
            <a:ext uri="{FF2B5EF4-FFF2-40B4-BE49-F238E27FC236}">
              <a16:creationId xmlns:a16="http://schemas.microsoft.com/office/drawing/2014/main" id="{10B0494D-36CA-47DE-BFC6-45C1266033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4899658</xdr:colOff>
      <xdr:row>13</xdr:row>
      <xdr:rowOff>53341</xdr:rowOff>
    </xdr:from>
    <xdr:to>
      <xdr:col>2</xdr:col>
      <xdr:colOff>9255658</xdr:colOff>
      <xdr:row>13</xdr:row>
      <xdr:rowOff>3941341</xdr:rowOff>
    </xdr:to>
    <xdr:graphicFrame macro="">
      <xdr:nvGraphicFramePr>
        <xdr:cNvPr id="3" name="Chart 2">
          <a:extLst>
            <a:ext uri="{FF2B5EF4-FFF2-40B4-BE49-F238E27FC236}">
              <a16:creationId xmlns:a16="http://schemas.microsoft.com/office/drawing/2014/main" id="{1E3F1F26-91DC-4F77-BA8B-EBD24171BD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7D157-8EB7-47A5-8CF4-DEC3321DD2B8}">
  <dimension ref="A1:D28"/>
  <sheetViews>
    <sheetView workbookViewId="0">
      <selection activeCell="E14" sqref="E14"/>
    </sheetView>
  </sheetViews>
  <sheetFormatPr defaultColWidth="9.1796875" defaultRowHeight="15" customHeight="1" zeroHeight="1" x14ac:dyDescent="0.35"/>
  <cols>
    <col min="1" max="16384" width="9.1796875" style="16"/>
  </cols>
  <sheetData>
    <row r="1" spans="1:4" s="40" customFormat="1" ht="16" x14ac:dyDescent="0.35">
      <c r="A1" s="39" t="s">
        <v>184</v>
      </c>
    </row>
    <row r="2" spans="1:4" ht="16" x14ac:dyDescent="0.35">
      <c r="A2" s="21"/>
    </row>
    <row r="3" spans="1:4" ht="16" x14ac:dyDescent="0.35">
      <c r="A3" s="21" t="s">
        <v>185</v>
      </c>
    </row>
    <row r="4" spans="1:4" ht="16" x14ac:dyDescent="0.35">
      <c r="A4" s="41" t="s">
        <v>187</v>
      </c>
    </row>
    <row r="5" spans="1:4" ht="16" x14ac:dyDescent="0.35">
      <c r="A5" s="41" t="s">
        <v>206</v>
      </c>
    </row>
    <row r="6" spans="1:4" ht="16" x14ac:dyDescent="0.35">
      <c r="A6" s="41" t="s">
        <v>189</v>
      </c>
    </row>
    <row r="7" spans="1:4" ht="16" x14ac:dyDescent="0.35">
      <c r="A7" s="41" t="s">
        <v>190</v>
      </c>
    </row>
    <row r="8" spans="1:4" ht="16" x14ac:dyDescent="0.35">
      <c r="A8" s="41" t="s">
        <v>191</v>
      </c>
    </row>
    <row r="9" spans="1:4" s="20" customFormat="1" ht="21" x14ac:dyDescent="0.5">
      <c r="A9" s="21"/>
      <c r="B9" s="19"/>
      <c r="C9" s="19"/>
      <c r="D9" s="19"/>
    </row>
    <row r="10" spans="1:4" s="20" customFormat="1" ht="16" x14ac:dyDescent="0.4">
      <c r="A10" s="21" t="s">
        <v>186</v>
      </c>
    </row>
    <row r="11" spans="1:4" s="20" customFormat="1" ht="16" x14ac:dyDescent="0.4">
      <c r="A11" s="41" t="s">
        <v>192</v>
      </c>
    </row>
    <row r="12" spans="1:4" s="20" customFormat="1" ht="16" x14ac:dyDescent="0.4">
      <c r="A12" s="41" t="s">
        <v>188</v>
      </c>
    </row>
    <row r="13" spans="1:4" s="20" customFormat="1" ht="16" x14ac:dyDescent="0.4">
      <c r="A13" s="41" t="s">
        <v>193</v>
      </c>
    </row>
    <row r="14" spans="1:4" s="20" customFormat="1" ht="16" x14ac:dyDescent="0.4">
      <c r="A14" s="42" t="s">
        <v>194</v>
      </c>
    </row>
    <row r="15" spans="1:4" s="20" customFormat="1" ht="16" x14ac:dyDescent="0.4">
      <c r="A15" s="42" t="s">
        <v>195</v>
      </c>
    </row>
    <row r="16" spans="1:4" s="20" customFormat="1" ht="16" x14ac:dyDescent="0.4">
      <c r="A16" s="42" t="s">
        <v>196</v>
      </c>
    </row>
    <row r="17" spans="1:1" s="20" customFormat="1" ht="16" x14ac:dyDescent="0.4">
      <c r="A17" s="42" t="s">
        <v>197</v>
      </c>
    </row>
    <row r="18" spans="1:1" s="20" customFormat="1" ht="16" x14ac:dyDescent="0.4">
      <c r="A18" s="41" t="s">
        <v>198</v>
      </c>
    </row>
    <row r="19" spans="1:1" s="20" customFormat="1" ht="16" x14ac:dyDescent="0.4">
      <c r="A19" s="21"/>
    </row>
    <row r="20" spans="1:1" s="20" customFormat="1" ht="16" x14ac:dyDescent="0.4">
      <c r="A20" s="21" t="s">
        <v>199</v>
      </c>
    </row>
    <row r="21" spans="1:1" s="20" customFormat="1" ht="16" x14ac:dyDescent="0.4">
      <c r="A21" s="41" t="s">
        <v>200</v>
      </c>
    </row>
    <row r="22" spans="1:1" s="20" customFormat="1" ht="16" x14ac:dyDescent="0.4">
      <c r="A22" s="41" t="s">
        <v>201</v>
      </c>
    </row>
    <row r="23" spans="1:1" s="20" customFormat="1" ht="16" x14ac:dyDescent="0.4">
      <c r="A23" s="41" t="s">
        <v>202</v>
      </c>
    </row>
    <row r="24" spans="1:1" s="20" customFormat="1" ht="16" x14ac:dyDescent="0.4">
      <c r="A24" s="41" t="s">
        <v>203</v>
      </c>
    </row>
    <row r="25" spans="1:1" s="20" customFormat="1" ht="16" x14ac:dyDescent="0.4">
      <c r="A25" s="41" t="s">
        <v>204</v>
      </c>
    </row>
    <row r="26" spans="1:1" s="20" customFormat="1" ht="16" x14ac:dyDescent="0.4">
      <c r="A26" s="41" t="s">
        <v>205</v>
      </c>
    </row>
    <row r="27" spans="1:1" ht="14.5" x14ac:dyDescent="0.35"/>
    <row r="28" spans="1:1" ht="15" customHeight="1" x14ac:dyDescent="0.35"/>
  </sheetData>
  <sheetProtection algorithmName="SHA-512" hashValue="JW2Zj4ZENo8LxBjgbHTx+UPJnZf3MPHZrHBfe0T1VgSeOv0t8A2Z5UJHXNOlt7AgMXqwJjPYUprA9YkKo4jiJg==" saltValue="vDlQXBf5tychd94u/RSPww==" spinCount="100000" sheet="1" objects="1" scenarios="1" selectLockedCells="1" selectUn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FCC39-8035-425D-A403-58D5B06228F5}">
  <dimension ref="A1:XFA37"/>
  <sheetViews>
    <sheetView zoomScale="90" zoomScaleNormal="90" workbookViewId="0">
      <selection activeCell="B9" sqref="B9"/>
    </sheetView>
  </sheetViews>
  <sheetFormatPr defaultColWidth="0" defaultRowHeight="14.5" zeroHeight="1" x14ac:dyDescent="0.35"/>
  <cols>
    <col min="1" max="1" width="40.7265625" style="34" customWidth="1"/>
    <col min="2" max="2" width="30.7265625" style="35" customWidth="1"/>
    <col min="3" max="3" width="50.7265625" style="29" customWidth="1"/>
    <col min="4" max="6" width="40.7265625" style="34" customWidth="1"/>
    <col min="7" max="7" width="40.7265625" style="29" customWidth="1"/>
    <col min="8" max="8" width="0" style="30" hidden="1" customWidth="1"/>
    <col min="9" max="16381" width="8.81640625" style="30" hidden="1"/>
    <col min="16382" max="16382" width="15.26953125" style="30" hidden="1" customWidth="1"/>
    <col min="16383" max="16384" width="15.26953125" style="30" hidden="1"/>
  </cols>
  <sheetData>
    <row r="1" spans="1:7" s="25" customFormat="1" ht="21" x14ac:dyDescent="0.35">
      <c r="A1" s="22" t="s">
        <v>53</v>
      </c>
      <c r="B1" s="23" t="s">
        <v>0</v>
      </c>
      <c r="C1" s="24" t="s">
        <v>44</v>
      </c>
      <c r="D1" s="22"/>
      <c r="E1" s="22"/>
      <c r="F1" s="22"/>
      <c r="G1" s="24"/>
    </row>
    <row r="2" spans="1:7" s="28" customFormat="1" ht="30.5" customHeight="1" x14ac:dyDescent="0.35">
      <c r="A2" s="43" t="s">
        <v>5</v>
      </c>
      <c r="B2" s="44"/>
      <c r="C2" s="45"/>
      <c r="D2" s="26" t="s">
        <v>1</v>
      </c>
      <c r="E2" s="26" t="s">
        <v>2</v>
      </c>
      <c r="F2" s="26" t="s">
        <v>3</v>
      </c>
      <c r="G2" s="27" t="s">
        <v>4</v>
      </c>
    </row>
    <row r="3" spans="1:7" ht="58" x14ac:dyDescent="0.35">
      <c r="A3" s="29" t="s">
        <v>54</v>
      </c>
      <c r="B3" s="1"/>
      <c r="C3" s="46"/>
      <c r="D3" s="29" t="s">
        <v>55</v>
      </c>
      <c r="E3" s="29" t="s">
        <v>56</v>
      </c>
      <c r="F3" s="29" t="s">
        <v>45</v>
      </c>
      <c r="G3" s="29" t="s">
        <v>57</v>
      </c>
    </row>
    <row r="4" spans="1:7" ht="65.25" customHeight="1" x14ac:dyDescent="0.35">
      <c r="A4" s="29" t="s">
        <v>58</v>
      </c>
      <c r="B4" s="1"/>
      <c r="C4" s="47"/>
      <c r="D4" s="29" t="s">
        <v>59</v>
      </c>
      <c r="E4" s="29" t="s">
        <v>60</v>
      </c>
      <c r="F4" s="29" t="s">
        <v>61</v>
      </c>
      <c r="G4" s="29" t="s">
        <v>62</v>
      </c>
    </row>
    <row r="5" spans="1:7" s="28" customFormat="1" ht="30.5" customHeight="1" x14ac:dyDescent="0.35">
      <c r="A5" s="43" t="s">
        <v>6</v>
      </c>
      <c r="B5" s="44"/>
      <c r="C5" s="45"/>
      <c r="D5" s="26" t="s">
        <v>1</v>
      </c>
      <c r="E5" s="26" t="s">
        <v>2</v>
      </c>
      <c r="F5" s="26" t="s">
        <v>3</v>
      </c>
      <c r="G5" s="27" t="s">
        <v>4</v>
      </c>
    </row>
    <row r="6" spans="1:7" ht="87" x14ac:dyDescent="0.35">
      <c r="A6" s="29" t="s">
        <v>177</v>
      </c>
      <c r="B6" s="1"/>
      <c r="C6" s="46"/>
      <c r="D6" s="29" t="s">
        <v>63</v>
      </c>
      <c r="E6" s="29" t="s">
        <v>64</v>
      </c>
      <c r="F6" s="29" t="s">
        <v>65</v>
      </c>
      <c r="G6" s="29" t="s">
        <v>66</v>
      </c>
    </row>
    <row r="7" spans="1:7" ht="101.5" x14ac:dyDescent="0.35">
      <c r="A7" s="29" t="s">
        <v>46</v>
      </c>
      <c r="B7" s="1"/>
      <c r="C7" s="48"/>
      <c r="D7" s="29" t="s">
        <v>67</v>
      </c>
      <c r="E7" s="29" t="s">
        <v>68</v>
      </c>
      <c r="F7" s="29" t="s">
        <v>69</v>
      </c>
      <c r="G7" s="29" t="s">
        <v>70</v>
      </c>
    </row>
    <row r="8" spans="1:7" ht="43.5" x14ac:dyDescent="0.35">
      <c r="A8" s="29" t="s">
        <v>71</v>
      </c>
      <c r="B8" s="1"/>
      <c r="C8" s="48"/>
      <c r="D8" s="29" t="s">
        <v>72</v>
      </c>
      <c r="E8" s="29" t="s">
        <v>73</v>
      </c>
      <c r="F8" s="29" t="s">
        <v>47</v>
      </c>
      <c r="G8" s="29" t="s">
        <v>74</v>
      </c>
    </row>
    <row r="9" spans="1:7" ht="72.5" x14ac:dyDescent="0.35">
      <c r="A9" s="29" t="s">
        <v>75</v>
      </c>
      <c r="B9" s="1"/>
      <c r="C9" s="47"/>
      <c r="D9" s="29" t="s">
        <v>76</v>
      </c>
      <c r="E9" s="29" t="s">
        <v>77</v>
      </c>
      <c r="F9" s="29" t="s">
        <v>78</v>
      </c>
      <c r="G9" s="29" t="s">
        <v>79</v>
      </c>
    </row>
    <row r="10" spans="1:7" s="31" customFormat="1" ht="30.5" customHeight="1" x14ac:dyDescent="0.35">
      <c r="A10" s="43" t="s">
        <v>7</v>
      </c>
      <c r="B10" s="44"/>
      <c r="C10" s="45"/>
      <c r="D10" s="26" t="s">
        <v>1</v>
      </c>
      <c r="E10" s="26" t="s">
        <v>2</v>
      </c>
      <c r="F10" s="26" t="s">
        <v>3</v>
      </c>
      <c r="G10" s="27" t="s">
        <v>4</v>
      </c>
    </row>
    <row r="11" spans="1:7" ht="58" x14ac:dyDescent="0.35">
      <c r="A11" s="29" t="s">
        <v>80</v>
      </c>
      <c r="B11" s="1"/>
      <c r="C11" s="46"/>
      <c r="D11" s="29" t="s">
        <v>81</v>
      </c>
      <c r="E11" s="29" t="s">
        <v>82</v>
      </c>
      <c r="F11" s="29" t="s">
        <v>83</v>
      </c>
      <c r="G11" s="29" t="s">
        <v>84</v>
      </c>
    </row>
    <row r="12" spans="1:7" ht="93" customHeight="1" x14ac:dyDescent="0.35">
      <c r="A12" s="29" t="s">
        <v>85</v>
      </c>
      <c r="B12" s="1"/>
      <c r="C12" s="48"/>
      <c r="D12" s="29" t="s">
        <v>86</v>
      </c>
      <c r="E12" s="29" t="s">
        <v>87</v>
      </c>
      <c r="F12" s="29" t="s">
        <v>88</v>
      </c>
      <c r="G12" s="29" t="s">
        <v>89</v>
      </c>
    </row>
    <row r="13" spans="1:7" ht="113.25" customHeight="1" x14ac:dyDescent="0.35">
      <c r="A13" s="29" t="s">
        <v>90</v>
      </c>
      <c r="B13" s="1"/>
      <c r="C13" s="48"/>
      <c r="D13" s="29" t="s">
        <v>91</v>
      </c>
      <c r="E13" s="29" t="s">
        <v>92</v>
      </c>
      <c r="F13" s="29" t="s">
        <v>93</v>
      </c>
      <c r="G13" s="29" t="s">
        <v>94</v>
      </c>
    </row>
    <row r="14" spans="1:7" ht="87" x14ac:dyDescent="0.35">
      <c r="A14" s="29" t="s">
        <v>95</v>
      </c>
      <c r="B14" s="1"/>
      <c r="C14" s="47"/>
      <c r="D14" s="29" t="s">
        <v>96</v>
      </c>
      <c r="E14" s="29" t="s">
        <v>97</v>
      </c>
      <c r="F14" s="29" t="s">
        <v>98</v>
      </c>
      <c r="G14" s="29" t="s">
        <v>99</v>
      </c>
    </row>
    <row r="15" spans="1:7" s="28" customFormat="1" ht="30.5" customHeight="1" x14ac:dyDescent="0.35">
      <c r="A15" s="43" t="s">
        <v>8</v>
      </c>
      <c r="B15" s="44"/>
      <c r="C15" s="45"/>
      <c r="D15" s="26" t="s">
        <v>1</v>
      </c>
      <c r="E15" s="26" t="s">
        <v>2</v>
      </c>
      <c r="F15" s="26" t="s">
        <v>3</v>
      </c>
      <c r="G15" s="27" t="s">
        <v>4</v>
      </c>
    </row>
    <row r="16" spans="1:7" ht="58" x14ac:dyDescent="0.35">
      <c r="A16" s="29" t="s">
        <v>100</v>
      </c>
      <c r="B16" s="1"/>
      <c r="C16" s="3"/>
      <c r="D16" s="29" t="s">
        <v>101</v>
      </c>
      <c r="E16" s="29" t="s">
        <v>102</v>
      </c>
      <c r="F16" s="29" t="s">
        <v>103</v>
      </c>
      <c r="G16" s="29" t="s">
        <v>104</v>
      </c>
    </row>
    <row r="17" spans="1:7" s="28" customFormat="1" ht="30.5" customHeight="1" x14ac:dyDescent="0.35">
      <c r="A17" s="43" t="s">
        <v>9</v>
      </c>
      <c r="B17" s="44"/>
      <c r="C17" s="45"/>
      <c r="D17" s="26" t="s">
        <v>1</v>
      </c>
      <c r="E17" s="26" t="s">
        <v>2</v>
      </c>
      <c r="F17" s="26" t="s">
        <v>3</v>
      </c>
      <c r="G17" s="27" t="s">
        <v>4</v>
      </c>
    </row>
    <row r="18" spans="1:7" ht="72.5" x14ac:dyDescent="0.35">
      <c r="A18" s="29" t="s">
        <v>105</v>
      </c>
      <c r="B18" s="1"/>
      <c r="C18" s="46"/>
      <c r="D18" s="32" t="s">
        <v>106</v>
      </c>
      <c r="E18" s="29" t="s">
        <v>107</v>
      </c>
      <c r="F18" s="29" t="s">
        <v>108</v>
      </c>
      <c r="G18" s="29" t="s">
        <v>109</v>
      </c>
    </row>
    <row r="19" spans="1:7" ht="58" x14ac:dyDescent="0.35">
      <c r="A19" s="29" t="s">
        <v>110</v>
      </c>
      <c r="B19" s="1"/>
      <c r="C19" s="47"/>
      <c r="D19" s="29" t="s">
        <v>111</v>
      </c>
      <c r="E19" s="29" t="s">
        <v>112</v>
      </c>
      <c r="F19" s="29" t="s">
        <v>113</v>
      </c>
      <c r="G19" s="29" t="s">
        <v>114</v>
      </c>
    </row>
    <row r="20" spans="1:7" s="28" customFormat="1" ht="30.5" customHeight="1" x14ac:dyDescent="0.35">
      <c r="A20" s="43" t="s">
        <v>48</v>
      </c>
      <c r="B20" s="44"/>
      <c r="C20" s="45"/>
      <c r="D20" s="26" t="s">
        <v>1</v>
      </c>
      <c r="E20" s="26" t="s">
        <v>2</v>
      </c>
      <c r="F20" s="26" t="s">
        <v>3</v>
      </c>
      <c r="G20" s="27" t="s">
        <v>4</v>
      </c>
    </row>
    <row r="21" spans="1:7" ht="87" x14ac:dyDescent="0.35">
      <c r="A21" s="29" t="s">
        <v>50</v>
      </c>
      <c r="B21" s="1"/>
      <c r="C21" s="46"/>
      <c r="D21" s="29" t="s">
        <v>115</v>
      </c>
      <c r="E21" s="29" t="s">
        <v>51</v>
      </c>
      <c r="F21" s="29" t="s">
        <v>116</v>
      </c>
      <c r="G21" s="29" t="s">
        <v>117</v>
      </c>
    </row>
    <row r="22" spans="1:7" ht="106.5" customHeight="1" x14ac:dyDescent="0.35">
      <c r="A22" s="29" t="s">
        <v>118</v>
      </c>
      <c r="B22" s="1"/>
      <c r="C22" s="47"/>
      <c r="D22" s="29" t="s">
        <v>119</v>
      </c>
      <c r="E22" s="29" t="s">
        <v>120</v>
      </c>
      <c r="F22" s="29" t="s">
        <v>121</v>
      </c>
      <c r="G22" s="29" t="s">
        <v>122</v>
      </c>
    </row>
    <row r="23" spans="1:7" s="28" customFormat="1" ht="30.5" customHeight="1" x14ac:dyDescent="0.35">
      <c r="A23" s="43" t="s">
        <v>10</v>
      </c>
      <c r="B23" s="44"/>
      <c r="C23" s="45"/>
      <c r="D23" s="26" t="s">
        <v>1</v>
      </c>
      <c r="E23" s="26" t="s">
        <v>2</v>
      </c>
      <c r="F23" s="26" t="s">
        <v>3</v>
      </c>
      <c r="G23" s="27" t="s">
        <v>4</v>
      </c>
    </row>
    <row r="24" spans="1:7" ht="72.5" x14ac:dyDescent="0.35">
      <c r="A24" s="29" t="s">
        <v>123</v>
      </c>
      <c r="B24" s="1"/>
      <c r="C24" s="46"/>
      <c r="D24" s="29" t="s">
        <v>124</v>
      </c>
      <c r="E24" s="29" t="s">
        <v>125</v>
      </c>
      <c r="F24" s="29" t="s">
        <v>126</v>
      </c>
      <c r="G24" s="29" t="s">
        <v>127</v>
      </c>
    </row>
    <row r="25" spans="1:7" ht="72.5" x14ac:dyDescent="0.35">
      <c r="A25" s="29" t="s">
        <v>128</v>
      </c>
      <c r="B25" s="1"/>
      <c r="C25" s="47"/>
      <c r="D25" s="29" t="s">
        <v>129</v>
      </c>
      <c r="E25" s="29" t="s">
        <v>130</v>
      </c>
      <c r="F25" s="29" t="s">
        <v>131</v>
      </c>
      <c r="G25" s="29" t="s">
        <v>132</v>
      </c>
    </row>
    <row r="26" spans="1:7" s="28" customFormat="1" ht="30.5" customHeight="1" x14ac:dyDescent="0.35">
      <c r="A26" s="43" t="s">
        <v>49</v>
      </c>
      <c r="B26" s="44"/>
      <c r="C26" s="45"/>
      <c r="D26" s="26" t="s">
        <v>1</v>
      </c>
      <c r="E26" s="26" t="s">
        <v>2</v>
      </c>
      <c r="F26" s="26" t="s">
        <v>3</v>
      </c>
      <c r="G26" s="27" t="s">
        <v>4</v>
      </c>
    </row>
    <row r="27" spans="1:7" ht="72.5" x14ac:dyDescent="0.35">
      <c r="A27" s="29" t="s">
        <v>52</v>
      </c>
      <c r="B27" s="1"/>
      <c r="C27" s="46"/>
      <c r="D27" s="29" t="s">
        <v>133</v>
      </c>
      <c r="E27" s="29" t="s">
        <v>134</v>
      </c>
      <c r="F27" s="29" t="s">
        <v>135</v>
      </c>
      <c r="G27" s="29" t="s">
        <v>136</v>
      </c>
    </row>
    <row r="28" spans="1:7" ht="43.5" x14ac:dyDescent="0.35">
      <c r="A28" s="29" t="s">
        <v>137</v>
      </c>
      <c r="B28" s="1"/>
      <c r="C28" s="48"/>
      <c r="D28" s="29" t="s">
        <v>138</v>
      </c>
      <c r="E28" s="29" t="s">
        <v>139</v>
      </c>
      <c r="F28" s="29" t="s">
        <v>140</v>
      </c>
      <c r="G28" s="29" t="s">
        <v>141</v>
      </c>
    </row>
    <row r="29" spans="1:7" ht="87" x14ac:dyDescent="0.35">
      <c r="A29" s="29" t="s">
        <v>142</v>
      </c>
      <c r="B29" s="1"/>
      <c r="C29" s="48"/>
      <c r="D29" s="29" t="s">
        <v>143</v>
      </c>
      <c r="E29" s="29" t="s">
        <v>144</v>
      </c>
      <c r="F29" s="29" t="s">
        <v>145</v>
      </c>
      <c r="G29" s="29" t="s">
        <v>146</v>
      </c>
    </row>
    <row r="30" spans="1:7" ht="72.5" x14ac:dyDescent="0.35">
      <c r="A30" s="29" t="s">
        <v>147</v>
      </c>
      <c r="B30" s="1"/>
      <c r="C30" s="47"/>
      <c r="D30" s="29" t="s">
        <v>148</v>
      </c>
      <c r="E30" s="29" t="s">
        <v>149</v>
      </c>
      <c r="F30" s="29" t="s">
        <v>150</v>
      </c>
      <c r="G30" s="29" t="s">
        <v>151</v>
      </c>
    </row>
    <row r="31" spans="1:7" s="28" customFormat="1" ht="30.5" customHeight="1" x14ac:dyDescent="0.35">
      <c r="A31" s="43" t="s">
        <v>11</v>
      </c>
      <c r="B31" s="44"/>
      <c r="C31" s="45"/>
      <c r="D31" s="26" t="s">
        <v>1</v>
      </c>
      <c r="E31" s="26" t="s">
        <v>2</v>
      </c>
      <c r="F31" s="26" t="s">
        <v>3</v>
      </c>
      <c r="G31" s="27" t="s">
        <v>4</v>
      </c>
    </row>
    <row r="32" spans="1:7" s="33" customFormat="1" ht="87" x14ac:dyDescent="0.35">
      <c r="A32" s="29" t="s">
        <v>152</v>
      </c>
      <c r="B32" s="1"/>
      <c r="C32" s="46"/>
      <c r="D32" s="29" t="s">
        <v>153</v>
      </c>
      <c r="E32" s="29" t="s">
        <v>154</v>
      </c>
      <c r="F32" s="29" t="s">
        <v>155</v>
      </c>
      <c r="G32" s="29" t="s">
        <v>156</v>
      </c>
    </row>
    <row r="33" spans="1:7" s="33" customFormat="1" ht="58" x14ac:dyDescent="0.35">
      <c r="A33" s="29" t="s">
        <v>157</v>
      </c>
      <c r="B33" s="1"/>
      <c r="C33" s="48"/>
      <c r="D33" s="29" t="s">
        <v>158</v>
      </c>
      <c r="E33" s="29" t="s">
        <v>159</v>
      </c>
      <c r="F33" s="29" t="s">
        <v>160</v>
      </c>
      <c r="G33" s="29" t="s">
        <v>161</v>
      </c>
    </row>
    <row r="34" spans="1:7" s="33" customFormat="1" ht="72.5" x14ac:dyDescent="0.35">
      <c r="A34" s="29" t="s">
        <v>176</v>
      </c>
      <c r="B34" s="1"/>
      <c r="C34" s="47"/>
      <c r="D34" s="29" t="s">
        <v>162</v>
      </c>
      <c r="E34" s="29" t="s">
        <v>163</v>
      </c>
      <c r="F34" s="29" t="s">
        <v>164</v>
      </c>
      <c r="G34" s="29" t="s">
        <v>165</v>
      </c>
    </row>
    <row r="35" spans="1:7" s="28" customFormat="1" ht="30.5" customHeight="1" x14ac:dyDescent="0.35">
      <c r="A35" s="49" t="s">
        <v>12</v>
      </c>
      <c r="B35" s="50"/>
      <c r="C35" s="51"/>
      <c r="D35" s="26" t="s">
        <v>1</v>
      </c>
      <c r="E35" s="26" t="s">
        <v>2</v>
      </c>
      <c r="F35" s="26" t="s">
        <v>3</v>
      </c>
      <c r="G35" s="27" t="s">
        <v>4</v>
      </c>
    </row>
    <row r="36" spans="1:7" s="33" customFormat="1" ht="58" x14ac:dyDescent="0.35">
      <c r="A36" s="29" t="s">
        <v>166</v>
      </c>
      <c r="B36" s="1"/>
      <c r="C36" s="46"/>
      <c r="D36" s="29" t="s">
        <v>167</v>
      </c>
      <c r="E36" s="29" t="s">
        <v>168</v>
      </c>
      <c r="F36" s="29" t="s">
        <v>169</v>
      </c>
      <c r="G36" s="29" t="s">
        <v>170</v>
      </c>
    </row>
    <row r="37" spans="1:7" ht="43.5" x14ac:dyDescent="0.35">
      <c r="A37" s="29" t="s">
        <v>171</v>
      </c>
      <c r="B37" s="1"/>
      <c r="C37" s="47"/>
      <c r="D37" s="29" t="s">
        <v>172</v>
      </c>
      <c r="E37" s="29" t="s">
        <v>173</v>
      </c>
      <c r="F37" s="29" t="s">
        <v>174</v>
      </c>
      <c r="G37" s="29" t="s">
        <v>175</v>
      </c>
    </row>
  </sheetData>
  <sheetProtection algorithmName="SHA-512" hashValue="+IiUevgqf7RB8OTcZiajE+7FWjJgUm5Fi8DxB3z4Q7E1uAVq5CCoWh21Pk9uJE3+kfJ8McAYQl+QT982Pyxp/A==" saltValue="+npAlrKXdoADwKzL9dBw4g==" spinCount="100000" sheet="1" selectLockedCells="1"/>
  <mergeCells count="19">
    <mergeCell ref="C18:C19"/>
    <mergeCell ref="C11:C14"/>
    <mergeCell ref="C6:C9"/>
    <mergeCell ref="A2:C2"/>
    <mergeCell ref="A10:C10"/>
    <mergeCell ref="A15:C15"/>
    <mergeCell ref="A17:C17"/>
    <mergeCell ref="C36:C37"/>
    <mergeCell ref="C32:C34"/>
    <mergeCell ref="C27:C30"/>
    <mergeCell ref="C24:C25"/>
    <mergeCell ref="C21:C22"/>
    <mergeCell ref="A23:C23"/>
    <mergeCell ref="A26:C26"/>
    <mergeCell ref="A31:C31"/>
    <mergeCell ref="A35:C35"/>
    <mergeCell ref="A20:C20"/>
    <mergeCell ref="C3:C4"/>
    <mergeCell ref="A5:C5"/>
  </mergeCells>
  <dataValidations xWindow="364" yWindow="426" count="1">
    <dataValidation type="whole" allowBlank="1" showInputMessage="1" showErrorMessage="1" error="Je moet een waarde tussen 0 en 3 invullen." prompt="Vul hier een waarde tussen 0 en 3 in." sqref="B2:B1048576" xr:uid="{9E0B7A5D-A2FC-4FDD-8D8D-BBDA0DF111C7}">
      <formula1>0</formula1>
      <formula2>3</formula2>
    </dataValidation>
  </dataValidations>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A2081-529C-40E4-96B1-10D9A5B466DB}">
  <dimension ref="A1:XFA45"/>
  <sheetViews>
    <sheetView tabSelected="1" topLeftCell="A29" zoomScale="80" zoomScaleNormal="80" workbookViewId="0">
      <selection activeCell="C6" sqref="C6:C9"/>
    </sheetView>
  </sheetViews>
  <sheetFormatPr defaultColWidth="0" defaultRowHeight="14.5" zeroHeight="1" x14ac:dyDescent="0.35"/>
  <cols>
    <col min="1" max="1" width="40.7265625" style="34" customWidth="1"/>
    <col min="2" max="2" width="30.7265625" style="35" customWidth="1"/>
    <col min="3" max="3" width="50.7265625" style="29" customWidth="1"/>
    <col min="4" max="6" width="40.7265625" style="34" customWidth="1"/>
    <col min="7" max="7" width="40.7265625" style="29" customWidth="1"/>
    <col min="8" max="8" width="0" style="30" hidden="1" customWidth="1"/>
    <col min="9" max="16381" width="8.81640625" style="30" hidden="1"/>
    <col min="16382" max="16382" width="15.26953125" style="30" hidden="1" customWidth="1"/>
    <col min="16383" max="16384" width="15.26953125" style="30" hidden="1"/>
  </cols>
  <sheetData>
    <row r="1" spans="1:7" s="25" customFormat="1" ht="21" x14ac:dyDescent="0.35">
      <c r="A1" s="22" t="s">
        <v>53</v>
      </c>
      <c r="B1" s="23" t="s">
        <v>178</v>
      </c>
      <c r="C1" s="24" t="s">
        <v>44</v>
      </c>
      <c r="D1" s="22"/>
      <c r="E1" s="22"/>
      <c r="F1" s="22"/>
      <c r="G1" s="24"/>
    </row>
    <row r="2" spans="1:7" s="28" customFormat="1" ht="30.5" customHeight="1" x14ac:dyDescent="0.35">
      <c r="A2" s="43" t="s">
        <v>5</v>
      </c>
      <c r="B2" s="44"/>
      <c r="C2" s="45"/>
      <c r="D2" s="26" t="s">
        <v>1</v>
      </c>
      <c r="E2" s="26" t="s">
        <v>2</v>
      </c>
      <c r="F2" s="26" t="s">
        <v>3</v>
      </c>
      <c r="G2" s="27" t="s">
        <v>4</v>
      </c>
    </row>
    <row r="3" spans="1:7" ht="58" x14ac:dyDescent="0.35">
      <c r="A3" s="29" t="s">
        <v>54</v>
      </c>
      <c r="B3" s="1"/>
      <c r="C3" s="46"/>
      <c r="D3" s="29" t="s">
        <v>55</v>
      </c>
      <c r="E3" s="29" t="s">
        <v>56</v>
      </c>
      <c r="F3" s="29" t="s">
        <v>45</v>
      </c>
      <c r="G3" s="29" t="s">
        <v>57</v>
      </c>
    </row>
    <row r="4" spans="1:7" ht="58" x14ac:dyDescent="0.35">
      <c r="A4" s="29" t="s">
        <v>58</v>
      </c>
      <c r="B4" s="1"/>
      <c r="C4" s="47"/>
      <c r="D4" s="29" t="s">
        <v>59</v>
      </c>
      <c r="E4" s="29" t="s">
        <v>60</v>
      </c>
      <c r="F4" s="29" t="s">
        <v>61</v>
      </c>
      <c r="G4" s="29" t="s">
        <v>62</v>
      </c>
    </row>
    <row r="5" spans="1:7" s="28" customFormat="1" ht="30.5" customHeight="1" x14ac:dyDescent="0.35">
      <c r="A5" s="43" t="s">
        <v>6</v>
      </c>
      <c r="B5" s="44"/>
      <c r="C5" s="45"/>
      <c r="D5" s="26" t="s">
        <v>1</v>
      </c>
      <c r="E5" s="26" t="s">
        <v>2</v>
      </c>
      <c r="F5" s="26" t="s">
        <v>3</v>
      </c>
      <c r="G5" s="27" t="s">
        <v>4</v>
      </c>
    </row>
    <row r="6" spans="1:7" ht="87" x14ac:dyDescent="0.35">
      <c r="A6" s="29" t="s">
        <v>177</v>
      </c>
      <c r="B6" s="1"/>
      <c r="C6" s="46"/>
      <c r="D6" s="29" t="s">
        <v>63</v>
      </c>
      <c r="E6" s="29" t="s">
        <v>64</v>
      </c>
      <c r="F6" s="29" t="s">
        <v>65</v>
      </c>
      <c r="G6" s="29" t="s">
        <v>66</v>
      </c>
    </row>
    <row r="7" spans="1:7" ht="101.5" x14ac:dyDescent="0.35">
      <c r="A7" s="29" t="s">
        <v>46</v>
      </c>
      <c r="B7" s="1"/>
      <c r="C7" s="48"/>
      <c r="D7" s="29" t="s">
        <v>67</v>
      </c>
      <c r="E7" s="29" t="s">
        <v>68</v>
      </c>
      <c r="F7" s="29" t="s">
        <v>69</v>
      </c>
      <c r="G7" s="29" t="s">
        <v>70</v>
      </c>
    </row>
    <row r="8" spans="1:7" ht="43.5" x14ac:dyDescent="0.35">
      <c r="A8" s="29" t="s">
        <v>71</v>
      </c>
      <c r="B8" s="1"/>
      <c r="C8" s="48"/>
      <c r="D8" s="29" t="s">
        <v>72</v>
      </c>
      <c r="E8" s="29" t="s">
        <v>73</v>
      </c>
      <c r="F8" s="29" t="s">
        <v>47</v>
      </c>
      <c r="G8" s="29" t="s">
        <v>74</v>
      </c>
    </row>
    <row r="9" spans="1:7" ht="72.5" x14ac:dyDescent="0.35">
      <c r="A9" s="29" t="s">
        <v>75</v>
      </c>
      <c r="B9" s="1"/>
      <c r="C9" s="47"/>
      <c r="D9" s="29" t="s">
        <v>76</v>
      </c>
      <c r="E9" s="29" t="s">
        <v>77</v>
      </c>
      <c r="F9" s="29" t="s">
        <v>78</v>
      </c>
      <c r="G9" s="29" t="s">
        <v>79</v>
      </c>
    </row>
    <row r="10" spans="1:7" s="31" customFormat="1" ht="30.5" customHeight="1" x14ac:dyDescent="0.35">
      <c r="A10" s="43" t="s">
        <v>7</v>
      </c>
      <c r="B10" s="44"/>
      <c r="C10" s="45"/>
      <c r="D10" s="26" t="s">
        <v>1</v>
      </c>
      <c r="E10" s="26" t="s">
        <v>2</v>
      </c>
      <c r="F10" s="26" t="s">
        <v>3</v>
      </c>
      <c r="G10" s="27" t="s">
        <v>4</v>
      </c>
    </row>
    <row r="11" spans="1:7" ht="58" x14ac:dyDescent="0.35">
      <c r="A11" s="29" t="s">
        <v>80</v>
      </c>
      <c r="B11" s="1"/>
      <c r="C11" s="46"/>
      <c r="D11" s="29" t="s">
        <v>81</v>
      </c>
      <c r="E11" s="29" t="s">
        <v>82</v>
      </c>
      <c r="F11" s="29" t="s">
        <v>83</v>
      </c>
      <c r="G11" s="29" t="s">
        <v>84</v>
      </c>
    </row>
    <row r="12" spans="1:7" ht="101.5" x14ac:dyDescent="0.35">
      <c r="A12" s="29" t="s">
        <v>85</v>
      </c>
      <c r="B12" s="1"/>
      <c r="C12" s="48"/>
      <c r="D12" s="29" t="s">
        <v>86</v>
      </c>
      <c r="E12" s="29" t="s">
        <v>87</v>
      </c>
      <c r="F12" s="29" t="s">
        <v>88</v>
      </c>
      <c r="G12" s="29" t="s">
        <v>89</v>
      </c>
    </row>
    <row r="13" spans="1:7" ht="101.5" x14ac:dyDescent="0.35">
      <c r="A13" s="29" t="s">
        <v>90</v>
      </c>
      <c r="B13" s="1"/>
      <c r="C13" s="48"/>
      <c r="D13" s="29" t="s">
        <v>91</v>
      </c>
      <c r="E13" s="29" t="s">
        <v>92</v>
      </c>
      <c r="F13" s="29" t="s">
        <v>93</v>
      </c>
      <c r="G13" s="29" t="s">
        <v>94</v>
      </c>
    </row>
    <row r="14" spans="1:7" ht="87" x14ac:dyDescent="0.35">
      <c r="A14" s="29" t="s">
        <v>95</v>
      </c>
      <c r="B14" s="1"/>
      <c r="C14" s="47"/>
      <c r="D14" s="29" t="s">
        <v>96</v>
      </c>
      <c r="E14" s="29" t="s">
        <v>97</v>
      </c>
      <c r="F14" s="29" t="s">
        <v>98</v>
      </c>
      <c r="G14" s="29" t="s">
        <v>99</v>
      </c>
    </row>
    <row r="15" spans="1:7" s="28" customFormat="1" ht="30.5" customHeight="1" x14ac:dyDescent="0.35">
      <c r="A15" s="43" t="s">
        <v>8</v>
      </c>
      <c r="B15" s="44"/>
      <c r="C15" s="45"/>
      <c r="D15" s="26" t="s">
        <v>1</v>
      </c>
      <c r="E15" s="26" t="s">
        <v>2</v>
      </c>
      <c r="F15" s="26" t="s">
        <v>3</v>
      </c>
      <c r="G15" s="27" t="s">
        <v>4</v>
      </c>
    </row>
    <row r="16" spans="1:7" ht="58" x14ac:dyDescent="0.35">
      <c r="A16" s="29" t="s">
        <v>100</v>
      </c>
      <c r="B16" s="1"/>
      <c r="C16" s="3"/>
      <c r="D16" s="29" t="s">
        <v>101</v>
      </c>
      <c r="E16" s="29" t="s">
        <v>102</v>
      </c>
      <c r="F16" s="29" t="s">
        <v>103</v>
      </c>
      <c r="G16" s="29" t="s">
        <v>104</v>
      </c>
    </row>
    <row r="17" spans="1:7" s="28" customFormat="1" ht="30.5" customHeight="1" x14ac:dyDescent="0.35">
      <c r="A17" s="43" t="s">
        <v>9</v>
      </c>
      <c r="B17" s="44"/>
      <c r="C17" s="45"/>
      <c r="D17" s="26" t="s">
        <v>1</v>
      </c>
      <c r="E17" s="26" t="s">
        <v>2</v>
      </c>
      <c r="F17" s="26" t="s">
        <v>3</v>
      </c>
      <c r="G17" s="27" t="s">
        <v>4</v>
      </c>
    </row>
    <row r="18" spans="1:7" ht="72.5" x14ac:dyDescent="0.35">
      <c r="A18" s="29" t="s">
        <v>105</v>
      </c>
      <c r="B18" s="1"/>
      <c r="C18" s="46"/>
      <c r="D18" s="32" t="s">
        <v>106</v>
      </c>
      <c r="E18" s="29" t="s">
        <v>107</v>
      </c>
      <c r="F18" s="29" t="s">
        <v>108</v>
      </c>
      <c r="G18" s="29" t="s">
        <v>109</v>
      </c>
    </row>
    <row r="19" spans="1:7" ht="58" x14ac:dyDescent="0.35">
      <c r="A19" s="29" t="s">
        <v>110</v>
      </c>
      <c r="B19" s="1"/>
      <c r="C19" s="47"/>
      <c r="D19" s="29" t="s">
        <v>111</v>
      </c>
      <c r="E19" s="29" t="s">
        <v>112</v>
      </c>
      <c r="F19" s="29" t="s">
        <v>113</v>
      </c>
      <c r="G19" s="29" t="s">
        <v>114</v>
      </c>
    </row>
    <row r="20" spans="1:7" s="28" customFormat="1" ht="30.5" customHeight="1" x14ac:dyDescent="0.35">
      <c r="A20" s="43" t="s">
        <v>48</v>
      </c>
      <c r="B20" s="44"/>
      <c r="C20" s="45"/>
      <c r="D20" s="26" t="s">
        <v>1</v>
      </c>
      <c r="E20" s="26" t="s">
        <v>2</v>
      </c>
      <c r="F20" s="26" t="s">
        <v>3</v>
      </c>
      <c r="G20" s="27" t="s">
        <v>4</v>
      </c>
    </row>
    <row r="21" spans="1:7" ht="87" x14ac:dyDescent="0.35">
      <c r="A21" s="29" t="s">
        <v>50</v>
      </c>
      <c r="B21" s="1"/>
      <c r="C21" s="46"/>
      <c r="D21" s="29" t="s">
        <v>115</v>
      </c>
      <c r="E21" s="29" t="s">
        <v>51</v>
      </c>
      <c r="F21" s="29" t="s">
        <v>116</v>
      </c>
      <c r="G21" s="29" t="s">
        <v>117</v>
      </c>
    </row>
    <row r="22" spans="1:7" ht="101.5" x14ac:dyDescent="0.35">
      <c r="A22" s="29" t="s">
        <v>118</v>
      </c>
      <c r="B22" s="1"/>
      <c r="C22" s="47"/>
      <c r="D22" s="29" t="s">
        <v>119</v>
      </c>
      <c r="E22" s="29" t="s">
        <v>120</v>
      </c>
      <c r="F22" s="29" t="s">
        <v>121</v>
      </c>
      <c r="G22" s="29" t="s">
        <v>122</v>
      </c>
    </row>
    <row r="23" spans="1:7" s="28" customFormat="1" ht="30.5" customHeight="1" x14ac:dyDescent="0.35">
      <c r="A23" s="43" t="s">
        <v>10</v>
      </c>
      <c r="B23" s="44"/>
      <c r="C23" s="45"/>
      <c r="D23" s="26" t="s">
        <v>1</v>
      </c>
      <c r="E23" s="26" t="s">
        <v>2</v>
      </c>
      <c r="F23" s="26" t="s">
        <v>3</v>
      </c>
      <c r="G23" s="27" t="s">
        <v>4</v>
      </c>
    </row>
    <row r="24" spans="1:7" ht="72.5" x14ac:dyDescent="0.35">
      <c r="A24" s="29" t="s">
        <v>123</v>
      </c>
      <c r="B24" s="1"/>
      <c r="C24" s="46"/>
      <c r="D24" s="29" t="s">
        <v>124</v>
      </c>
      <c r="E24" s="29" t="s">
        <v>125</v>
      </c>
      <c r="F24" s="29" t="s">
        <v>126</v>
      </c>
      <c r="G24" s="29" t="s">
        <v>127</v>
      </c>
    </row>
    <row r="25" spans="1:7" ht="72.5" x14ac:dyDescent="0.35">
      <c r="A25" s="29" t="s">
        <v>128</v>
      </c>
      <c r="B25" s="1"/>
      <c r="C25" s="47"/>
      <c r="D25" s="29" t="s">
        <v>129</v>
      </c>
      <c r="E25" s="29" t="s">
        <v>130</v>
      </c>
      <c r="F25" s="29" t="s">
        <v>131</v>
      </c>
      <c r="G25" s="29" t="s">
        <v>132</v>
      </c>
    </row>
    <row r="26" spans="1:7" s="28" customFormat="1" ht="30.5" customHeight="1" x14ac:dyDescent="0.35">
      <c r="A26" s="43" t="s">
        <v>49</v>
      </c>
      <c r="B26" s="44"/>
      <c r="C26" s="45"/>
      <c r="D26" s="26" t="s">
        <v>1</v>
      </c>
      <c r="E26" s="26" t="s">
        <v>2</v>
      </c>
      <c r="F26" s="26" t="s">
        <v>3</v>
      </c>
      <c r="G26" s="27" t="s">
        <v>4</v>
      </c>
    </row>
    <row r="27" spans="1:7" ht="72.5" x14ac:dyDescent="0.35">
      <c r="A27" s="29" t="s">
        <v>52</v>
      </c>
      <c r="B27" s="1"/>
      <c r="C27" s="46"/>
      <c r="D27" s="29" t="s">
        <v>133</v>
      </c>
      <c r="E27" s="29" t="s">
        <v>134</v>
      </c>
      <c r="F27" s="29" t="s">
        <v>135</v>
      </c>
      <c r="G27" s="29" t="s">
        <v>136</v>
      </c>
    </row>
    <row r="28" spans="1:7" ht="43.5" x14ac:dyDescent="0.35">
      <c r="A28" s="29" t="s">
        <v>137</v>
      </c>
      <c r="B28" s="1"/>
      <c r="C28" s="48"/>
      <c r="D28" s="29" t="s">
        <v>138</v>
      </c>
      <c r="E28" s="29" t="s">
        <v>139</v>
      </c>
      <c r="F28" s="29" t="s">
        <v>140</v>
      </c>
      <c r="G28" s="29" t="s">
        <v>141</v>
      </c>
    </row>
    <row r="29" spans="1:7" ht="87" x14ac:dyDescent="0.35">
      <c r="A29" s="29" t="s">
        <v>142</v>
      </c>
      <c r="B29" s="1"/>
      <c r="C29" s="48"/>
      <c r="D29" s="29" t="s">
        <v>143</v>
      </c>
      <c r="E29" s="29" t="s">
        <v>144</v>
      </c>
      <c r="F29" s="29" t="s">
        <v>145</v>
      </c>
      <c r="G29" s="29" t="s">
        <v>146</v>
      </c>
    </row>
    <row r="30" spans="1:7" ht="72.5" x14ac:dyDescent="0.35">
      <c r="A30" s="29" t="s">
        <v>147</v>
      </c>
      <c r="B30" s="1"/>
      <c r="C30" s="47"/>
      <c r="D30" s="29" t="s">
        <v>148</v>
      </c>
      <c r="E30" s="29" t="s">
        <v>149</v>
      </c>
      <c r="F30" s="29" t="s">
        <v>150</v>
      </c>
      <c r="G30" s="29" t="s">
        <v>151</v>
      </c>
    </row>
    <row r="31" spans="1:7" s="28" customFormat="1" ht="30.5" customHeight="1" x14ac:dyDescent="0.35">
      <c r="A31" s="43" t="s">
        <v>11</v>
      </c>
      <c r="B31" s="44"/>
      <c r="C31" s="45"/>
      <c r="D31" s="26" t="s">
        <v>1</v>
      </c>
      <c r="E31" s="26" t="s">
        <v>2</v>
      </c>
      <c r="F31" s="26" t="s">
        <v>3</v>
      </c>
      <c r="G31" s="27" t="s">
        <v>4</v>
      </c>
    </row>
    <row r="32" spans="1:7" s="33" customFormat="1" ht="87" x14ac:dyDescent="0.35">
      <c r="A32" s="29" t="s">
        <v>152</v>
      </c>
      <c r="B32" s="1"/>
      <c r="C32" s="46"/>
      <c r="D32" s="29" t="s">
        <v>153</v>
      </c>
      <c r="E32" s="29" t="s">
        <v>154</v>
      </c>
      <c r="F32" s="29" t="s">
        <v>155</v>
      </c>
      <c r="G32" s="29" t="s">
        <v>156</v>
      </c>
    </row>
    <row r="33" spans="1:7" s="33" customFormat="1" ht="58" x14ac:dyDescent="0.35">
      <c r="A33" s="29" t="s">
        <v>157</v>
      </c>
      <c r="B33" s="1"/>
      <c r="C33" s="48"/>
      <c r="D33" s="29" t="s">
        <v>158</v>
      </c>
      <c r="E33" s="29" t="s">
        <v>159</v>
      </c>
      <c r="F33" s="29" t="s">
        <v>160</v>
      </c>
      <c r="G33" s="29" t="s">
        <v>161</v>
      </c>
    </row>
    <row r="34" spans="1:7" s="33" customFormat="1" ht="72.5" x14ac:dyDescent="0.35">
      <c r="A34" s="29" t="s">
        <v>176</v>
      </c>
      <c r="B34" s="1"/>
      <c r="C34" s="47"/>
      <c r="D34" s="29" t="s">
        <v>162</v>
      </c>
      <c r="E34" s="29" t="s">
        <v>163</v>
      </c>
      <c r="F34" s="29" t="s">
        <v>164</v>
      </c>
      <c r="G34" s="29" t="s">
        <v>165</v>
      </c>
    </row>
    <row r="35" spans="1:7" s="28" customFormat="1" ht="30.5" customHeight="1" x14ac:dyDescent="0.35">
      <c r="A35" s="49" t="s">
        <v>12</v>
      </c>
      <c r="B35" s="50"/>
      <c r="C35" s="51"/>
      <c r="D35" s="26" t="s">
        <v>1</v>
      </c>
      <c r="E35" s="26" t="s">
        <v>2</v>
      </c>
      <c r="F35" s="26" t="s">
        <v>3</v>
      </c>
      <c r="G35" s="27" t="s">
        <v>4</v>
      </c>
    </row>
    <row r="36" spans="1:7" s="33" customFormat="1" ht="58" x14ac:dyDescent="0.35">
      <c r="A36" s="29" t="s">
        <v>166</v>
      </c>
      <c r="B36" s="1"/>
      <c r="C36" s="46"/>
      <c r="D36" s="29" t="s">
        <v>167</v>
      </c>
      <c r="E36" s="29" t="s">
        <v>168</v>
      </c>
      <c r="F36" s="29" t="s">
        <v>169</v>
      </c>
      <c r="G36" s="29" t="s">
        <v>170</v>
      </c>
    </row>
    <row r="37" spans="1:7" ht="43.5" x14ac:dyDescent="0.35">
      <c r="A37" s="29" t="s">
        <v>171</v>
      </c>
      <c r="B37" s="1"/>
      <c r="C37" s="47"/>
      <c r="D37" s="29" t="s">
        <v>172</v>
      </c>
      <c r="E37" s="29" t="s">
        <v>173</v>
      </c>
      <c r="F37" s="29" t="s">
        <v>174</v>
      </c>
      <c r="G37" s="29" t="s">
        <v>175</v>
      </c>
    </row>
    <row r="38" spans="1:7" s="33" customFormat="1" ht="16" hidden="1" x14ac:dyDescent="0.35">
      <c r="A38" s="36"/>
      <c r="B38" s="37"/>
      <c r="C38" s="38"/>
      <c r="D38" s="36"/>
      <c r="E38" s="36"/>
      <c r="F38" s="36"/>
      <c r="G38" s="38"/>
    </row>
    <row r="39" spans="1:7" s="33" customFormat="1" ht="16" hidden="1" x14ac:dyDescent="0.35">
      <c r="A39" s="16"/>
      <c r="B39" s="16"/>
      <c r="C39" s="16"/>
      <c r="D39" s="36"/>
      <c r="E39" s="36"/>
      <c r="F39" s="36"/>
      <c r="G39" s="38"/>
    </row>
    <row r="40" spans="1:7" s="33" customFormat="1" ht="16" hidden="1" x14ac:dyDescent="0.35">
      <c r="A40" s="16"/>
      <c r="B40" s="16"/>
      <c r="C40" s="16"/>
      <c r="D40" s="36"/>
      <c r="E40" s="36"/>
      <c r="F40" s="36"/>
      <c r="G40" s="38"/>
    </row>
    <row r="41" spans="1:7" s="33" customFormat="1" ht="16" hidden="1" x14ac:dyDescent="0.35">
      <c r="A41" s="16"/>
      <c r="B41" s="16"/>
      <c r="C41" s="16"/>
      <c r="D41" s="36"/>
      <c r="E41" s="36"/>
      <c r="F41" s="36"/>
      <c r="G41" s="38"/>
    </row>
    <row r="42" spans="1:7" s="33" customFormat="1" ht="16" hidden="1" x14ac:dyDescent="0.35">
      <c r="A42" s="16"/>
      <c r="B42" s="16"/>
      <c r="C42" s="16"/>
      <c r="D42" s="36"/>
      <c r="E42" s="36"/>
      <c r="F42" s="36"/>
      <c r="G42" s="38"/>
    </row>
    <row r="43" spans="1:7" s="33" customFormat="1" ht="16" hidden="1" x14ac:dyDescent="0.35">
      <c r="A43" s="16"/>
      <c r="B43" s="16"/>
      <c r="C43" s="16"/>
      <c r="D43" s="36"/>
      <c r="E43" s="36"/>
      <c r="F43" s="36"/>
      <c r="G43" s="38"/>
    </row>
    <row r="44" spans="1:7" s="33" customFormat="1" ht="16" hidden="1" x14ac:dyDescent="0.35">
      <c r="A44" s="16"/>
      <c r="B44" s="16"/>
      <c r="C44" s="16"/>
      <c r="D44" s="36"/>
      <c r="E44" s="36"/>
      <c r="F44" s="36"/>
      <c r="G44" s="38"/>
    </row>
    <row r="45" spans="1:7" hidden="1" x14ac:dyDescent="0.35">
      <c r="A45" s="16"/>
      <c r="B45" s="16"/>
      <c r="C45" s="16"/>
      <c r="D45" s="36"/>
      <c r="E45" s="36"/>
      <c r="F45" s="36"/>
      <c r="G45" s="38"/>
    </row>
  </sheetData>
  <sheetProtection algorithmName="SHA-512" hashValue="wZi+vkXjfeMj0vKlWY+TXZQJ/OZYzVUxnTwwt6ennk9X7vY2ykAYxZ26Fa16WP3DCNWVpIqbdDuhpHTu98m1BQ==" saltValue="aF6wj5ur++FvxHA+rAtwTg==" spinCount="100000" sheet="1" selectLockedCells="1"/>
  <mergeCells count="19">
    <mergeCell ref="A23:C23"/>
    <mergeCell ref="A26:C26"/>
    <mergeCell ref="A31:C31"/>
    <mergeCell ref="A35:C35"/>
    <mergeCell ref="C36:C37"/>
    <mergeCell ref="C32:C34"/>
    <mergeCell ref="C27:C30"/>
    <mergeCell ref="C24:C25"/>
    <mergeCell ref="A2:C2"/>
    <mergeCell ref="A5:C5"/>
    <mergeCell ref="A10:C10"/>
    <mergeCell ref="A15:C15"/>
    <mergeCell ref="A17:C17"/>
    <mergeCell ref="C21:C22"/>
    <mergeCell ref="C18:C19"/>
    <mergeCell ref="C11:C14"/>
    <mergeCell ref="C6:C9"/>
    <mergeCell ref="C3:C4"/>
    <mergeCell ref="A20:C20"/>
  </mergeCells>
  <dataValidations count="2">
    <dataValidation type="whole" allowBlank="1" showInputMessage="1" showErrorMessage="1" error="Je moet een waarde tussen 0 en 3 invullen." prompt="Vul hier een waarde tussen 0 en 3 in." sqref="B2:B37 B46:B1048576" xr:uid="{85B74491-7F07-4BEB-9AB2-DBA6DE374155}">
      <formula1>0</formula1>
      <formula2>3</formula2>
    </dataValidation>
    <dataValidation type="whole" allowBlank="1" showInputMessage="1" showErrorMessage="1" error="Vul een waarden tussen 0 en 3 in." prompt="Vul een waarden tussen 0 en 3 in." sqref="B38" xr:uid="{8275B5CA-93CB-4CF0-9A83-0D401F880CC6}">
      <formula1>0</formula1>
      <formula2>3</formula2>
    </dataValidation>
  </dataValidations>
  <pageMargins left="0.7" right="0.7" top="0.75" bottom="0.75" header="0.3" footer="0.3"/>
  <pageSetup paperSize="9"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03F53-B63E-4958-9B16-F63D46E4BB7F}">
  <dimension ref="A1:K42"/>
  <sheetViews>
    <sheetView workbookViewId="0">
      <selection activeCell="D9" sqref="D9"/>
    </sheetView>
  </sheetViews>
  <sheetFormatPr defaultColWidth="0" defaultRowHeight="84" customHeight="1" zeroHeight="1" x14ac:dyDescent="0.35"/>
  <cols>
    <col min="1" max="1" width="2.453125" style="16" customWidth="1"/>
    <col min="2" max="2" width="7.54296875" customWidth="1"/>
    <col min="3" max="3" width="153.54296875" customWidth="1"/>
    <col min="4" max="5" width="23.7265625" style="7" customWidth="1"/>
    <col min="6" max="6" width="4" style="16" customWidth="1"/>
    <col min="7" max="11" width="0" hidden="1" customWidth="1"/>
    <col min="12" max="16384" width="8.81640625" hidden="1"/>
  </cols>
  <sheetData>
    <row r="1" spans="2:9" s="2" customFormat="1" ht="42" customHeight="1" x14ac:dyDescent="0.35">
      <c r="B1" s="18" t="s">
        <v>13</v>
      </c>
      <c r="D1" s="5"/>
      <c r="E1" s="6"/>
      <c r="I1" s="4"/>
    </row>
    <row r="2" spans="2:9" ht="14.5" x14ac:dyDescent="0.35">
      <c r="B2" s="52" t="s">
        <v>41</v>
      </c>
      <c r="C2" s="53"/>
      <c r="D2" s="10" t="s">
        <v>14</v>
      </c>
      <c r="E2" s="8" t="s">
        <v>15</v>
      </c>
    </row>
    <row r="3" spans="2:9" ht="14.5" customHeight="1" x14ac:dyDescent="0.35">
      <c r="B3" s="13" t="s">
        <v>17</v>
      </c>
      <c r="C3" s="13" t="s">
        <v>16</v>
      </c>
      <c r="D3" s="9" t="str">
        <f>IFERROR(AVERAGE(Student!B3:B4),"Incompleet")</f>
        <v>Incompleet</v>
      </c>
      <c r="E3" s="9" t="str">
        <f>IFERROR(AVERAGE(Praktijkopleider!B3:B4),"Incompleet")</f>
        <v>Incompleet</v>
      </c>
    </row>
    <row r="4" spans="2:9" ht="14.5" x14ac:dyDescent="0.35">
      <c r="B4" s="14" t="s">
        <v>27</v>
      </c>
      <c r="C4" s="14" t="s">
        <v>18</v>
      </c>
      <c r="D4" s="9" t="str">
        <f>IFERROR(AVERAGE(Student!B6:B9),"Incompleet")</f>
        <v>Incompleet</v>
      </c>
      <c r="E4" s="9" t="str">
        <f>IFERROR(AVERAGE(Praktijkopleider!B6:B9),"Incompleet")</f>
        <v>Incompleet</v>
      </c>
    </row>
    <row r="5" spans="2:9" ht="14.5" x14ac:dyDescent="0.35">
      <c r="B5" s="14" t="s">
        <v>28</v>
      </c>
      <c r="C5" s="14" t="s">
        <v>19</v>
      </c>
      <c r="D5" s="9" t="str">
        <f>IFERROR(AVERAGE(Student!B11:B14),"Incompleet")</f>
        <v>Incompleet</v>
      </c>
      <c r="E5" s="9" t="str">
        <f>IFERROR(AVERAGE(Praktijkopleider!B11:B14),"Incompleet")</f>
        <v>Incompleet</v>
      </c>
    </row>
    <row r="6" spans="2:9" ht="14.5" x14ac:dyDescent="0.35">
      <c r="B6" s="14" t="s">
        <v>29</v>
      </c>
      <c r="C6" s="14" t="s">
        <v>20</v>
      </c>
      <c r="D6" s="9" t="str">
        <f>IFERROR(AVERAGE(Student!B16),"Incompleet")</f>
        <v>Incompleet</v>
      </c>
      <c r="E6" s="9" t="str">
        <f>IFERROR(AVERAGE(Praktijkopleider!B16),"Incompleet")</f>
        <v>Incompleet</v>
      </c>
    </row>
    <row r="7" spans="2:9" ht="14.5" x14ac:dyDescent="0.35">
      <c r="B7" s="14" t="s">
        <v>30</v>
      </c>
      <c r="C7" s="14" t="s">
        <v>21</v>
      </c>
      <c r="D7" s="9" t="str">
        <f>IFERROR(AVERAGE(Student!B18:B19),"Incompleet")</f>
        <v>Incompleet</v>
      </c>
      <c r="E7" s="9" t="str">
        <f>IFERROR(AVERAGE(Praktijkopleider!B18:B19),"Incompleet")</f>
        <v>Incompleet</v>
      </c>
    </row>
    <row r="8" spans="2:9" ht="14.5" x14ac:dyDescent="0.35">
      <c r="B8" s="15" t="s">
        <v>31</v>
      </c>
      <c r="C8" s="15" t="s">
        <v>22</v>
      </c>
      <c r="D8" s="9" t="str">
        <f>IFERROR(AVERAGE(Student!B21:B22),"Incompleet")</f>
        <v>Incompleet</v>
      </c>
      <c r="E8" s="9" t="str">
        <f>IFERROR(AVERAGE(Praktijkopleider!B21:B22),"Incompleet")</f>
        <v>Incompleet</v>
      </c>
    </row>
    <row r="9" spans="2:9" ht="14.5" x14ac:dyDescent="0.35">
      <c r="B9" s="14" t="s">
        <v>32</v>
      </c>
      <c r="C9" s="14" t="s">
        <v>23</v>
      </c>
      <c r="D9" s="9" t="str">
        <f>IFERROR(AVERAGE(Student!B24:B25),"Incompleet")</f>
        <v>Incompleet</v>
      </c>
      <c r="E9" s="9" t="str">
        <f>IFERROR(AVERAGE(Praktijkopleider!B24:B25),"Incompleet")</f>
        <v>Incompleet</v>
      </c>
    </row>
    <row r="10" spans="2:9" ht="14.5" x14ac:dyDescent="0.35">
      <c r="B10" s="15" t="s">
        <v>33</v>
      </c>
      <c r="C10" s="15" t="s">
        <v>24</v>
      </c>
      <c r="D10" s="9" t="str">
        <f>IFERROR(AVERAGE(Student!B27:B30),"Incompleet")</f>
        <v>Incompleet</v>
      </c>
      <c r="E10" s="9" t="str">
        <f>IFERROR(AVERAGE(Praktijkopleider!B27:B30),"Incompleet")</f>
        <v>Incompleet</v>
      </c>
    </row>
    <row r="11" spans="2:9" ht="14.5" x14ac:dyDescent="0.35">
      <c r="B11" s="14" t="s">
        <v>34</v>
      </c>
      <c r="C11" s="14" t="s">
        <v>25</v>
      </c>
      <c r="D11" s="9" t="str">
        <f>IFERROR(AVERAGE(Student!B32:B34),"Incompleet")</f>
        <v>Incompleet</v>
      </c>
      <c r="E11" s="9" t="str">
        <f>IFERROR(AVERAGE(Praktijkopleider!B32:B34),"Incompleet")</f>
        <v>Incompleet</v>
      </c>
    </row>
    <row r="12" spans="2:9" ht="14.5" x14ac:dyDescent="0.35">
      <c r="B12" s="14" t="s">
        <v>35</v>
      </c>
      <c r="C12" s="14" t="s">
        <v>26</v>
      </c>
      <c r="D12" s="9" t="str">
        <f>IFERROR(AVERAGE(Student!B36:B37),"Incompleet")</f>
        <v>Incompleet</v>
      </c>
      <c r="E12" s="9" t="str">
        <f>IFERROR(AVERAGE(Praktijkopleider!B36:B37),"Incompleet")</f>
        <v>Incompleet</v>
      </c>
    </row>
    <row r="13" spans="2:9" s="16" customFormat="1" ht="14.5" x14ac:dyDescent="0.35">
      <c r="D13" s="17"/>
      <c r="E13" s="17"/>
    </row>
    <row r="14" spans="2:9" s="16" customFormat="1" ht="315" customHeight="1" x14ac:dyDescent="0.35">
      <c r="D14" s="17"/>
      <c r="E14" s="17"/>
    </row>
    <row r="15" spans="2:9" s="16" customFormat="1" ht="14.5" x14ac:dyDescent="0.35">
      <c r="D15" s="17"/>
      <c r="E15" s="17"/>
    </row>
    <row r="16" spans="2:9" s="16" customFormat="1" ht="14.5" x14ac:dyDescent="0.35">
      <c r="D16" s="17"/>
      <c r="E16" s="17"/>
    </row>
    <row r="17" spans="2:5" ht="14.5" x14ac:dyDescent="0.35">
      <c r="B17" s="52" t="s">
        <v>42</v>
      </c>
      <c r="C17" s="53"/>
      <c r="D17" s="8" t="s">
        <v>14</v>
      </c>
      <c r="E17" s="8" t="s">
        <v>43</v>
      </c>
    </row>
    <row r="18" spans="2:5" ht="14.5" x14ac:dyDescent="0.35">
      <c r="B18" s="11" t="s">
        <v>36</v>
      </c>
      <c r="C18" s="11" t="s">
        <v>181</v>
      </c>
      <c r="D18" s="9" t="str">
        <f>IFERROR(AVERAGE(D3:D4),"Incompleet")</f>
        <v>Incompleet</v>
      </c>
      <c r="E18" s="9" t="str">
        <f>IFERROR(AVERAGE(E3:E4),"Incompleet")</f>
        <v>Incompleet</v>
      </c>
    </row>
    <row r="19" spans="2:5" ht="14.5" x14ac:dyDescent="0.35">
      <c r="B19" s="12" t="s">
        <v>37</v>
      </c>
      <c r="C19" s="12" t="s">
        <v>182</v>
      </c>
      <c r="D19" s="9" t="str">
        <f>IFERROR(AVERAGE(D5:D6),"Incompleet")</f>
        <v>Incompleet</v>
      </c>
      <c r="E19" s="9" t="str">
        <f>IFERROR(AVERAGE(E5:E6),"Incompleet")</f>
        <v>Incompleet</v>
      </c>
    </row>
    <row r="20" spans="2:5" ht="14.5" x14ac:dyDescent="0.35">
      <c r="B20" s="12" t="s">
        <v>38</v>
      </c>
      <c r="C20" s="12" t="s">
        <v>183</v>
      </c>
      <c r="D20" s="9" t="str">
        <f>IFERROR(AVERAGE(D7:D10),"Incompleet")</f>
        <v>Incompleet</v>
      </c>
      <c r="E20" s="9" t="str">
        <f>IFERROR(AVERAGE(E7:E10),"Incompleet")</f>
        <v>Incompleet</v>
      </c>
    </row>
    <row r="21" spans="2:5" ht="14.5" x14ac:dyDescent="0.35">
      <c r="B21" s="12" t="s">
        <v>39</v>
      </c>
      <c r="C21" s="12" t="s">
        <v>180</v>
      </c>
      <c r="D21" s="9" t="str">
        <f>IFERROR(AVERAGE(D11),"Incompleet")</f>
        <v>Incompleet</v>
      </c>
      <c r="E21" s="9" t="str">
        <f>IFERROR(AVERAGE(E11),"Incompleet")</f>
        <v>Incompleet</v>
      </c>
    </row>
    <row r="22" spans="2:5" ht="14.5" x14ac:dyDescent="0.35">
      <c r="B22" s="12" t="s">
        <v>40</v>
      </c>
      <c r="C22" s="12" t="s">
        <v>179</v>
      </c>
      <c r="D22" s="9" t="str">
        <f>IFERROR(AVERAGE(D12),"Incompleet")</f>
        <v>Incompleet</v>
      </c>
      <c r="E22" s="9" t="str">
        <f>IFERROR(AVERAGE(E12),"Incompleet")</f>
        <v>Incompleet</v>
      </c>
    </row>
    <row r="23" spans="2:5" ht="14.5" x14ac:dyDescent="0.35">
      <c r="B23" s="16"/>
      <c r="C23" s="16"/>
      <c r="D23" s="17"/>
      <c r="E23" s="17"/>
    </row>
    <row r="24" spans="2:5" ht="14.5" x14ac:dyDescent="0.35">
      <c r="B24" s="16"/>
      <c r="C24" s="16"/>
      <c r="D24" s="17"/>
      <c r="E24" s="17"/>
    </row>
    <row r="25" spans="2:5" ht="14.5" x14ac:dyDescent="0.35">
      <c r="B25" s="16"/>
      <c r="C25" s="16"/>
      <c r="D25" s="17"/>
      <c r="E25" s="17"/>
    </row>
    <row r="26" spans="2:5" ht="14.5" x14ac:dyDescent="0.35">
      <c r="B26" s="16"/>
      <c r="C26" s="16"/>
      <c r="D26" s="17"/>
      <c r="E26" s="17"/>
    </row>
    <row r="27" spans="2:5" ht="14.5" x14ac:dyDescent="0.35">
      <c r="B27" s="16"/>
      <c r="C27" s="16"/>
      <c r="D27" s="17"/>
      <c r="E27" s="17"/>
    </row>
    <row r="28" spans="2:5" ht="14.5" x14ac:dyDescent="0.35">
      <c r="B28" s="16"/>
      <c r="C28" s="16"/>
      <c r="D28" s="17"/>
      <c r="E28" s="17"/>
    </row>
    <row r="29" spans="2:5" ht="14.5" x14ac:dyDescent="0.35">
      <c r="B29" s="16"/>
      <c r="C29" s="16"/>
      <c r="D29" s="17"/>
      <c r="E29" s="17"/>
    </row>
    <row r="30" spans="2:5" ht="14.5" x14ac:dyDescent="0.35">
      <c r="B30" s="16"/>
      <c r="C30" s="16"/>
      <c r="D30" s="17"/>
      <c r="E30" s="17"/>
    </row>
    <row r="31" spans="2:5" ht="14.5" x14ac:dyDescent="0.35">
      <c r="B31" s="16"/>
      <c r="C31" s="16"/>
      <c r="D31" s="17"/>
      <c r="E31" s="17"/>
    </row>
    <row r="32" spans="2:5" ht="14.5" x14ac:dyDescent="0.35">
      <c r="B32" s="16"/>
      <c r="C32" s="16"/>
      <c r="D32" s="17"/>
      <c r="E32" s="17"/>
    </row>
    <row r="33" spans="2:5" ht="14.5" x14ac:dyDescent="0.35">
      <c r="B33" s="16"/>
      <c r="C33" s="16"/>
      <c r="D33" s="17"/>
      <c r="E33" s="17"/>
    </row>
    <row r="34" spans="2:5" ht="14.5" x14ac:dyDescent="0.35">
      <c r="B34" s="16"/>
      <c r="C34" s="16"/>
      <c r="D34" s="17"/>
      <c r="E34" s="17"/>
    </row>
    <row r="35" spans="2:5" ht="14.5" x14ac:dyDescent="0.35">
      <c r="B35" s="16"/>
      <c r="C35" s="16"/>
      <c r="D35" s="17"/>
      <c r="E35" s="17"/>
    </row>
    <row r="36" spans="2:5" ht="14.5" x14ac:dyDescent="0.35">
      <c r="B36" s="16"/>
      <c r="C36" s="16"/>
      <c r="D36" s="17"/>
      <c r="E36" s="17"/>
    </row>
    <row r="37" spans="2:5" ht="14.5" x14ac:dyDescent="0.35">
      <c r="B37" s="16"/>
      <c r="C37" s="16"/>
      <c r="D37" s="17"/>
      <c r="E37" s="17"/>
    </row>
    <row r="38" spans="2:5" ht="14.5" x14ac:dyDescent="0.35">
      <c r="B38" s="16"/>
      <c r="C38" s="16"/>
      <c r="D38" s="17"/>
      <c r="E38" s="17"/>
    </row>
    <row r="39" spans="2:5" ht="14.5" x14ac:dyDescent="0.35">
      <c r="B39" s="16"/>
      <c r="C39" s="16"/>
      <c r="D39" s="17"/>
      <c r="E39" s="17"/>
    </row>
    <row r="40" spans="2:5" ht="103.15" customHeight="1" x14ac:dyDescent="0.35">
      <c r="B40" s="16"/>
      <c r="C40" s="16"/>
      <c r="D40" s="17"/>
      <c r="E40" s="17"/>
    </row>
    <row r="41" spans="2:5" s="16" customFormat="1" ht="84" hidden="1" customHeight="1" x14ac:dyDescent="0.35">
      <c r="D41" s="17"/>
      <c r="E41" s="17"/>
    </row>
    <row r="42" spans="2:5" s="16" customFormat="1" ht="84" hidden="1" customHeight="1" x14ac:dyDescent="0.35">
      <c r="D42" s="17"/>
      <c r="E42" s="17"/>
    </row>
  </sheetData>
  <sheetProtection algorithmName="SHA-512" hashValue="KM2l5HyZhUISLeylxvq9OjAsJ4n27fPpHWkCbRbe9+v3hBhr1/1mHPvIACNHKRPhK9jW6vF77NUgYeULOSOE0Q==" saltValue="VgXZ4w/xZtVjDbFz8czWew==" spinCount="100000" sheet="1" objects="1" scenarios="1" selectLockedCells="1" selectUnlockedCells="1"/>
  <mergeCells count="2">
    <mergeCell ref="B2:C2"/>
    <mergeCell ref="B17:C17"/>
  </mergeCells>
  <pageMargins left="0.7" right="0.7" top="0.75" bottom="0.75" header="0.3" footer="0.3"/>
  <pageSetup paperSize="9" orientation="landscape"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6f31471-695d-46c7-b2a7-e7da1a459c56">
      <Terms xmlns="http://schemas.microsoft.com/office/infopath/2007/PartnerControls"/>
    </lcf76f155ced4ddcb4097134ff3c332f>
    <TaxCatchAll xmlns="571b90a3-6d26-4c62-89c5-23a3758dfc5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C5942BA5E9A8F4C9537B635497C26F4" ma:contentTypeVersion="16" ma:contentTypeDescription="Een nieuw document maken." ma:contentTypeScope="" ma:versionID="824acc04fda63df97919832b425429f3">
  <xsd:schema xmlns:xsd="http://www.w3.org/2001/XMLSchema" xmlns:xs="http://www.w3.org/2001/XMLSchema" xmlns:p="http://schemas.microsoft.com/office/2006/metadata/properties" xmlns:ns2="d6f31471-695d-46c7-b2a7-e7da1a459c56" xmlns:ns3="571b90a3-6d26-4c62-89c5-23a3758dfc58" targetNamespace="http://schemas.microsoft.com/office/2006/metadata/properties" ma:root="true" ma:fieldsID="b7ded81e5a040a854edbb66caa0f207e" ns2:_="" ns3:_="">
    <xsd:import namespace="d6f31471-695d-46c7-b2a7-e7da1a459c56"/>
    <xsd:import namespace="571b90a3-6d26-4c62-89c5-23a3758dfc5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ObjectDetectorVersions"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f31471-695d-46c7-b2a7-e7da1a459c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Afbeeldingtags" ma:readOnly="false" ma:fieldId="{5cf76f15-5ced-4ddc-b409-7134ff3c332f}" ma:taxonomyMulti="true" ma:sspId="9115ee84-c194-4add-8ddb-ad54b768e1e2"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71b90a3-6d26-4c62-89c5-23a3758dfc58"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element name="TaxCatchAll" ma:index="20" nillable="true" ma:displayName="Taxonomy Catch All Column" ma:hidden="true" ma:list="{55b4615e-7826-4a62-800e-c5908efaf2db}" ma:internalName="TaxCatchAll" ma:showField="CatchAllData" ma:web="571b90a3-6d26-4c62-89c5-23a3758dfc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6F8118-F913-4E85-B1FF-C29840479D41}">
  <ds:schemaRefs>
    <ds:schemaRef ds:uri="http://schemas.microsoft.com/office/2006/metadata/properties"/>
    <ds:schemaRef ds:uri="http://schemas.microsoft.com/office/infopath/2007/PartnerControls"/>
    <ds:schemaRef ds:uri="d6f31471-695d-46c7-b2a7-e7da1a459c56"/>
    <ds:schemaRef ds:uri="571b90a3-6d26-4c62-89c5-23a3758dfc58"/>
  </ds:schemaRefs>
</ds:datastoreItem>
</file>

<file path=customXml/itemProps2.xml><?xml version="1.0" encoding="utf-8"?>
<ds:datastoreItem xmlns:ds="http://schemas.openxmlformats.org/officeDocument/2006/customXml" ds:itemID="{0D8B53C5-B67E-47F7-8CD3-30CAEB676C48}">
  <ds:schemaRefs>
    <ds:schemaRef ds:uri="http://schemas.microsoft.com/sharepoint/v3/contenttype/forms"/>
  </ds:schemaRefs>
</ds:datastoreItem>
</file>

<file path=customXml/itemProps3.xml><?xml version="1.0" encoding="utf-8"?>
<ds:datastoreItem xmlns:ds="http://schemas.openxmlformats.org/officeDocument/2006/customXml" ds:itemID="{5BC66078-5C8D-4015-A600-F3F119AE747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4</vt:i4>
      </vt:variant>
    </vt:vector>
  </HeadingPairs>
  <TitlesOfParts>
    <vt:vector size="4" baseType="lpstr">
      <vt:lpstr>Instructie</vt:lpstr>
      <vt:lpstr>Student</vt:lpstr>
      <vt:lpstr>Praktijkopleider</vt:lpstr>
      <vt:lpstr>Resultaat</vt:lpstr>
    </vt:vector>
  </TitlesOfParts>
  <Company>Hogeschool Utrecht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 Spruijt</dc:creator>
  <cp:lastModifiedBy>Pim van Dongen</cp:lastModifiedBy>
  <cp:lastPrinted>2024-11-13T07:22:23Z</cp:lastPrinted>
  <dcterms:created xsi:type="dcterms:W3CDTF">2024-11-08T13:17:06Z</dcterms:created>
  <dcterms:modified xsi:type="dcterms:W3CDTF">2025-10-03T13:37:27Z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0x0101004C5942BA5E9A8F4C9537B635497C26F4</vt:lpwstr>
  </property>
</Properties>
</file>