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pim.vandongen\Downloads\"/>
    </mc:Choice>
  </mc:AlternateContent>
  <xr:revisionPtr revIDLastSave="0" documentId="8_{CB3DB0D1-8B74-43E3-A2CF-ACFF6E1E6F5F}" xr6:coauthVersionLast="47" xr6:coauthVersionMax="47" xr10:uidLastSave="{00000000-0000-0000-0000-000000000000}"/>
  <bookViews>
    <workbookView xWindow="28695" yWindow="-2175" windowWidth="26010" windowHeight="20985" activeTab="2" xr2:uid="{3344B2D3-6044-46D4-9D5B-071DDA57283C}"/>
  </bookViews>
  <sheets>
    <sheet name="Instructie" sheetId="6" r:id="rId1"/>
    <sheet name="Student" sheetId="1" r:id="rId2"/>
    <sheet name="Praktijkopleider" sheetId="5" r:id="rId3"/>
    <sheet name="Resultaat" sheetId="2"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 i="2" l="1"/>
  <c r="E22" i="2" s="1"/>
  <c r="E4" i="2"/>
  <c r="E11" i="2"/>
  <c r="E21" i="2" s="1"/>
  <c r="E10" i="2"/>
  <c r="E9" i="2"/>
  <c r="E8" i="2"/>
  <c r="E7" i="2"/>
  <c r="E6" i="2"/>
  <c r="E5" i="2"/>
  <c r="E3" i="2"/>
  <c r="D3" i="2"/>
  <c r="D12" i="2"/>
  <c r="D22" i="2" s="1"/>
  <c r="D11" i="2"/>
  <c r="D21" i="2" s="1"/>
  <c r="D10" i="2"/>
  <c r="D9" i="2"/>
  <c r="D8" i="2"/>
  <c r="D6" i="2"/>
  <c r="D7" i="2"/>
  <c r="D5" i="2"/>
  <c r="D4" i="2"/>
  <c r="E18" i="2" l="1"/>
  <c r="E20" i="2"/>
  <c r="E19" i="2"/>
  <c r="D19" i="2"/>
  <c r="D18" i="2"/>
  <c r="D20" i="2"/>
</calcChain>
</file>

<file path=xl/sharedStrings.xml><?xml version="1.0" encoding="utf-8"?>
<sst xmlns="http://schemas.openxmlformats.org/spreadsheetml/2006/main" count="426" uniqueCount="207">
  <si>
    <t>Score student</t>
  </si>
  <si>
    <t>3 (goed)</t>
  </si>
  <si>
    <t>2 (ruim voldoende)</t>
  </si>
  <si>
    <t>1 (voldoende)</t>
  </si>
  <si>
    <t>0 (onvoldoende)</t>
  </si>
  <si>
    <t>Zich bewust zijn van en een open houding hebben bij diversiteit en dit bij kinderen bevorderen</t>
  </si>
  <si>
    <t>Centraal Criterium 1 - Aandacht en zorg hebben voor kinderen en tegemoet komen aan hun basisbehoeften.</t>
  </si>
  <si>
    <t>Centraal Criterium 2 - Veilig leef- en leerklimaat creëren, duidelijk zijn over gedragsregels, het voorbeeld geven in rekening houden met elkaar.</t>
  </si>
  <si>
    <t>Centraal Criterium 3 - Aansluiten bij de beginsituatie en lesdoelen formuleren met passende inhouden, werkvormen en taken en leermaterialen.</t>
  </si>
  <si>
    <t>Centraal Criterium 4 - Systematisch gebruiken van evaluaties bij het voorbereiden van onderwijsactiviteiten.</t>
  </si>
  <si>
    <t>Centraal Criterium 5 - Met de kinderen een onderwijsactiviteit starten, hen motiveren en aansluiten bij hun voorkennis.</t>
  </si>
  <si>
    <t>Centraal Criterium 7 - Kinderen aan het werk zetten en houden met taken en werkvormen passend bij de lesdoelen.</t>
  </si>
  <si>
    <t>Centraal Criterium 9 - Open en professioneel communiceren met volwassenen.</t>
  </si>
  <si>
    <t>Centraal Criterium 10 - Leren van feedback en reflectie, zowel individueel als gezamenlijk.</t>
  </si>
  <si>
    <t>Score praktijkopleider</t>
  </si>
  <si>
    <t>Resultaten</t>
  </si>
  <si>
    <t>Score Student</t>
  </si>
  <si>
    <t>Score Praktijkbegeleider</t>
  </si>
  <si>
    <t>Aandacht en zorg hebben voor kinderen en tegemoet komen aan hun basisbehoeften.</t>
  </si>
  <si>
    <t>CC1</t>
  </si>
  <si>
    <t>Veilig leef- en leerklimaat creëren, duidelijk zijn over gedragsregels, het voorbeeld geven in rekening houden met elkaar.</t>
  </si>
  <si>
    <t xml:space="preserve"> Aansluiten bij de beginsituatie en lesdoelen formuleren met passende inhouden, werkvormen en taken en leermaterialen.</t>
  </si>
  <si>
    <t>Systematisch gebruiken van evaluaties bij het voorbereiden van onderwijsactiviteiten.</t>
  </si>
  <si>
    <t>Met de kinderen een onderwijsactiviteit starten, hen motiveren en aansluiten bij hun voorkennis.</t>
  </si>
  <si>
    <t xml:space="preserve"> Geven van doelgerichte en gedifferentieerde instructie met gebruik van relevante (pedagogische, onderwijspsychologische en vakdidactische) kennis.</t>
  </si>
  <si>
    <t>Kinderen aan het werk zetten en houden met taken en werkvormen passend bij de lesdoelen.</t>
  </si>
  <si>
    <t>Begeleiden van kinderen bij hun leerproces met gebruik van relevante kennis, behouden van het overzicht en samen de les evalueren.</t>
  </si>
  <si>
    <t>Open en professioneel communiceren met volwassenen.</t>
  </si>
  <si>
    <t>Leren van feedback en reflectie, zowel individueel als gezamenlijk.</t>
  </si>
  <si>
    <t>CC2</t>
  </si>
  <si>
    <t>CC3</t>
  </si>
  <si>
    <t>CC4</t>
  </si>
  <si>
    <t>CC5</t>
  </si>
  <si>
    <t>CC6</t>
  </si>
  <si>
    <t>CC7</t>
  </si>
  <si>
    <t>CC8</t>
  </si>
  <si>
    <t>CC9</t>
  </si>
  <si>
    <t>CC10</t>
  </si>
  <si>
    <t>KT 1</t>
  </si>
  <si>
    <t>KT 2</t>
  </si>
  <si>
    <t>KT 3</t>
  </si>
  <si>
    <t>KT 4</t>
  </si>
  <si>
    <t>KT 5</t>
  </si>
  <si>
    <t>CENTRAAL CRITERIUM</t>
  </si>
  <si>
    <t>KERNTAKEN</t>
  </si>
  <si>
    <t>Score Praktijkopleider</t>
  </si>
  <si>
    <t>Voorbeelden die de score onderbouwen</t>
  </si>
  <si>
    <t>Centraal Criterium 8 - Begeleiden van kinderen bij hun leerproces met gebruik van relevante kennis, behouden van het overzicht en samen de les evalueren.</t>
  </si>
  <si>
    <t>Deeltaken fase 4</t>
  </si>
  <si>
    <t>Contact maken met kinderen, empathisch reageren en een relatie met kinderen opbouwen.</t>
  </si>
  <si>
    <t>De student handelt planmatig vanuit de basisbehoeften en ondersteunt alle kinderen in het ontwikkelen van een positief en realistisch zelfbeeld.</t>
  </si>
  <si>
    <t>De student handelt vanuit de
basisbehoeften en ondersteunt alle kinderen in het ontwikkelen van een positief en realistisch zelfbeeld.</t>
  </si>
  <si>
    <t>De student handelt vanuit de basisbehoeften en ondersteunt de meeste kinderen in het ontwikkelen van een positief en realistisch zelfbeeld.</t>
  </si>
  <si>
    <t>De student handelt niet vanuit de basisbehoeften en ondersteunt de meeste kinderen niet in het ontwikkelen van een positief en realistisch zelfbeeld.</t>
  </si>
  <si>
    <t>Planmatig responsief communiceren en hoge en realistische verwachtingen uitspreken.</t>
  </si>
  <si>
    <t>De student zet doelbewust de ervaringsgerichte dialoog in bij het communiceren met kinderen, benoemt structureel zijn/haar verwachtingen en- geeft structureel ideeën en inbreng van kinderen een plek in het onderwijs.</t>
  </si>
  <si>
    <t>De student zet doelbewust de ervaringsgerichte dialoog in bij het communiceren met kinderen, benoemt structureel zijn/haar verwachtingen en geeft ideeën en inbreng van kinderen een plek in het onderwijs.</t>
  </si>
  <si>
    <t>De student zet doelbewust de ervaringsgerichte dialoog in bij het communiceren met kinderen, benoemt structureel zijn/haar verwachtingen en checkt of deze zijn begrepen en worden gedeeld.</t>
  </si>
  <si>
    <t>De student zet niet doelbewust de ervaringsgerichte dialoog in bij het communiceren met kinderen en benoemt niet structureel zijn/haar verwachtingen of checkt of deze zijn begrepen en worden gedeeld.</t>
  </si>
  <si>
    <t>De student creëert planmatig een respectvolle sfeer in  de klas samen met de kinderen. Hij bevordert bij kinderen een open houding bij diversiteit. Hij legt een verbinding tussen thuis- en schoolcultuur.</t>
  </si>
  <si>
    <t>De student creëert planmatig een respectvolle sfeer in  de klas samen met de kinderen. Hij bevordert bij kinderen een open houding bij diversiteit.</t>
  </si>
  <si>
    <t>De student creëert planmatig een respectvolle sfeer in de klas samen met de kinderen.</t>
  </si>
  <si>
    <t>De student creëert nauwelijks planmatig een respectvolle sfeer in de klas samen met de kinderen.</t>
  </si>
  <si>
    <t>Goede omgang, samenwerking bevorderen en adequaat hanteren van groepsprocessen en de dynamiek daarin.</t>
  </si>
  <si>
    <t>De student verbetert planmatig groepsprocessen, rollen en sociale verhoudingen bij kinderen. Hij ondersteunt planmatig het aanleren van samenwerking. Waar nodig neemt hij bij conflicten contact op met collega’s en ouders en doet verbetervoorstellen binnen de bouw of het team.</t>
  </si>
  <si>
    <t>De student verbetert planmatig groepsprocessen, rollen en sociale verhoudingen bij kinderen. Hij ondersteunt planmatig het aanleren van samenwerking. Waar nodig neemt hij bij conflicten contact op met collega’s en ouders.</t>
  </si>
  <si>
    <t>De student verbetert planmatig groepsprocessen, rollen en sociale verhoudingen bij kinderen. Hij ondersteunt planmatig het aanleren van samenwerking.</t>
  </si>
  <si>
    <t>De student verbetert niet planmatig groepsprocessen, rollen en sociale verhoudingen bij kinderen. Hij ondersteunt nauwelijks het aanleren van samenwerking.</t>
  </si>
  <si>
    <t>Leiding nemen in de groep en tegemoet komen aan verschillen tussen kinderen.</t>
  </si>
  <si>
    <t>De student geeft structureel en op adaptieve wijze leiding binnen de groep waarbij hij tegemoet komt aan de verschillen tussen alle kinderen. Hij kan zijn aanpak onderbouwen met theorie.</t>
  </si>
  <si>
    <t>De student geeft structureel en op adaptieve wijze leiding binnen de groep waarbij hij tegemoet komt aan de verschillen tussen alle kinderen.</t>
  </si>
  <si>
    <t>De student geeft regelmatig en op adaptieve wijze leiding binnen de groep waarbij hij tegemoet komt aan de verschillen tussen alle kinderen.</t>
  </si>
  <si>
    <t>De student geeft onregelmatig leiding binnen de groep waarbij hij zelden tegemoet komt aan de verschillen tussen alle kinderen.</t>
  </si>
  <si>
    <t>Klassenregels bespreken, duidelijke verwachtingen uitspreken, de klassenregels consequent hanteren en kinderen betrekken bij het eventueel aanpassen.</t>
  </si>
  <si>
    <t>De student spreekt duidelijke verwachtingen uit, hanteert de regels consequent en waar nodig adaptief en past deze in overleg met kinderen aan. Hij initieert collegiaal overleg over klassenregels en /of schoolregels en gebruikt hierbij theoretische inzichten over klassenmanagement.</t>
  </si>
  <si>
    <t>De student spreekt duidelijke verwachtingen uit, hanteert de regels consequent en waar nodig adaptief en past deze in overleg met kinderen aan. Hij maakt de klassenregels en/of schoolregels af en toe bespreekbaar binnen de bouw of het team.</t>
  </si>
  <si>
    <t>De student spreekt duidelijke verwachtingen uit, hanteert de klassenregels en schoolregels consequent en waar nodig adaptief, maakt de regels bespreekbaar en geeft kinderen hierbij inbreng.</t>
  </si>
  <si>
    <t>De student spreekt geen duidelijke verwachtingen uit, hanteert niet de klassenregels en schoolregels consequent en waar nodig adaptief, maakt de regels niet bespreekbaar of geeft kinderen hierbij inbreng.</t>
  </si>
  <si>
    <t>Observeren, signaleren, analyseren en vastleggen van ontwikkelingsniveaus en onderwijsbehoeften.</t>
  </si>
  <si>
    <t>De student analyseert voor alle vakken de ontwikkelingsniveaus en kan passende onderwijsbehoeften formuleren voor ieder kind. Hij kan bovendien alle relevante informatie in het leerlingvolgsysteem zelfstandig verwerken, benutten en inbrengen binnen de bouw of het team.</t>
  </si>
  <si>
    <t>De student analyseert voor alle vakken de ontwikkelingsniveaus en kan passende onderwijsbehoeften formuleren voor ieder kind. Hij kan bovendien alle relevante informatie in het leerlingvolgsysteem zelfstandig verwerken en benutten.</t>
  </si>
  <si>
    <t>De student analyseert voor alle vakken de ontwikkelingsniveaus en kan passende onderwijsbehoeften formuleren voor ieder kind.</t>
  </si>
  <si>
    <t>De student analyseert niet voor alle vakken de ontwikkelingsniveaus en kan geen passende onderwijsbehoeften formuleren voor ieder kind.</t>
  </si>
  <si>
    <t>De verzamelde gegevens systematisch gebruiken bij de voorbereiding van de lessen.</t>
  </si>
  <si>
    <t>De student bereidt zelfstandig zijn lessen voor op basis van alle relevante gegevens over leerlijn en methode. Hij maakt hierbij gebruik van leerlingdossiers. Hij doet bovendien voorstellen voor verbeteringen en werkt die uit. Hij bereidt meerdere opeenvolgende onderwijsactiviteiten op meerdere dagen voor.</t>
  </si>
  <si>
    <t>De student bereidt zelfstandig zijn lessen voor op basis van alle relevante gegevens over leerlijn en methode. Hij doet bovendien voorstellen voor verbeteringen en werkt die uit. Hij bereidt meerdere opeenvolgende onderwijsactiviteiten op meerdere dagen voor.</t>
  </si>
  <si>
    <t>De student bereidt zelfstandig zijn lessen voor op basis van alle relevante gegevens over leerlijn en methode. Hij bereidt meerdere opeenvolgende onderwijsactiviteiten op meerdere dagen voor.</t>
  </si>
  <si>
    <t>De student bereidt niet zelfstandig zijn lessen voor op basis van alle relevante gegevens over leerlijn en methode. Hij bereidt geen opeenvolgende onderwijsactiviteiten op meerdere dagen voor.</t>
  </si>
  <si>
    <t>Ontwerpen van instructie vanuit de vakdidactiek op meerdere niveaus en alternatieven bedenken.</t>
  </si>
  <si>
    <t>De student ontwerpt een gedifferentieerde instructie, met gedifferentieerde werkvormen en taken, verantwoord vanuit vakdidactiek. Hij bouwt bovendien alternatieven in en anticipeert op wat zich tijdens de uitvoering voor kan doen. Hij zet differentiatiemodellen in die minder gangbaar zijn in deze stagegroep.</t>
  </si>
  <si>
    <t>De student ontwerpt een gedifferentieerde instructie, met gedifferentieerde werkvormen en taken, verantwoord vanuit vakdidactiek. Hij bouwt bovendien alternatieven in en anticipeert op wat zich tijdens de uitvoering voor kan doen. Hij sluit aan op de gangbare werkwijze van de stagegroep.</t>
  </si>
  <si>
    <t>De student ontwerpt een gedifferentieerde instructie, met gedifferentieerde werkvormen en taken, verantwoord vanuit vakdidactiek. Hij sluit hiermee aan op de gangbare werkwijze van de stagegroep.</t>
  </si>
  <si>
    <t>De student ontwerpt geen gedifferentieerde instructie, met gedifferentieerde werkvormen en taken, verantwoord vanuit vakdidactiek.</t>
  </si>
  <si>
    <t>Ontwerpen van passende leermaterialen en leeromgeving, gericht op de groep en de kinderen.</t>
  </si>
  <si>
    <t>De student ontwerpt en evalueert leermiddelen en materialen passend binnen de leerlijn en gericht op drie ontwikkelingsniveaus en specifieke individuele behoeften van kinderen en beargumenteert zijn/haar keuzes.</t>
  </si>
  <si>
    <t>De student ontwerpt en evalueert leermiddelen en materialen passend binnen de leerlijn en gericht op drie ontwikkelingsniveaus en beargumenteert zijn/haar keuzes.</t>
  </si>
  <si>
    <t>De student ontwerpt leermiddelen en materialen passend binnen de leerlijn en gericht op drie ontwikkelingsniveaus en beargumenteert zijn/haar keuzes.</t>
  </si>
  <si>
    <t>De student ontwerpt geen leermiddelen en geen passende materialen binnen de leerlijn en gericht op drie ontwikkelingsniveaus en beargumenteert niet zijn/haar keuzes.</t>
  </si>
  <si>
    <t>Analyseren en evalueren van lessen en activiteiten, feedback vragen en lering trekken, vervolgactiviteiten aanpassen.</t>
  </si>
  <si>
    <t>De student analyseert en evalueert systematisch zelfstandig het onderwijs en trekt daaruit conclusies voor vervolgactiviteiten. Hij bespreekt in hoeverre zijn onderwijs aansluit op de schoolvisie.</t>
  </si>
  <si>
    <t>De student analyseert en evalueert systematisch zelfstandig het onderwijs en trekt daaruit conclusies voor vervolgactiviteiten.</t>
  </si>
  <si>
    <t>De student analyseert en evalueert zelfstandig en samen met de praktijkopleider het onderwijs en trekt daaruit conclusies voor vervolgactiviteiten.</t>
  </si>
  <si>
    <t>De student analyseert en evalueert niet zelfstandig en nauwelijks samen met de praktijkopleider het onderwijs en trekt daaruit geen conclusies voor vervolgactiviteiten.</t>
  </si>
  <si>
    <t>Aansluiten bij voorkennis, aansluiten bij de belevingswereld en lesdoelen met de kinderen bespreken.</t>
  </si>
  <si>
    <t>De student houdt bij de uitvoering van het lesontwerp altijd rekening met de voorkennis van kinderen. Hij sluit altijd en flexibel aan op de belevingswereld van kinderen, bespreekt de lesdoelen en kan ze waar nodig aanpassen.</t>
  </si>
  <si>
    <t>De student houdt bij de uitvoering van het lesontwerp meestal rekening met de voorkennis van kinderen. Hij sluit meestal en flexibel aan op de belevingswereld van kinderen en bespreekt de lesdoelen.</t>
  </si>
  <si>
    <t>De student houdt bij de uitvoering van het lesontwerp rekening met de voorkennis van kinderen. Hij sluit soms en flexibel aan op de belevingswereld van kinderen en bespreekt de lesdoelen.</t>
  </si>
  <si>
    <t>De student houdt bij de uitvoering van het lesontwerp geen rekening met de voorkennis van kinderen. Hij sluit niet flexibel aan op de belevingswereld van kinderen en bespreekt geen lesdoelen.</t>
  </si>
  <si>
    <t>Op planmatige wijze kinderen motiveren en taakgerichtheid stimuleren zodat de betrokkenheid toeneemt.</t>
  </si>
  <si>
    <t>De student motiveert op planmatige wijze alle kinderen en stimuleert altijd de taakgerichtheid in de klas om de betrokkenheid te verhogen. Hij bespreekt in hoeverre zijn aanpak aansluit op de schoolvisie.</t>
  </si>
  <si>
    <t>De student motiveert op planmatige wijze alle kinderen en stimuleert altijd de taakgerichtheid in de klas om de betrokkenheid te verhogen.</t>
  </si>
  <si>
    <t>De student motiveert op planmatige  wijze de meeste kinderen en stimuleert altijd de taakgerichtheid in de klas om de betrokkenheid te verhogen.</t>
  </si>
  <si>
    <t>De student motiveert niet op planmatige wijze de kinderen en stimuleert geen taakgerichtheid in de klas om de betrokkenheid te verhogen.</t>
  </si>
  <si>
    <t>Centraal Criterium 6 -  Geven van doelgerichte en gedifferentieerde instructie met gebruik van relevante (pedagogische, onderwijspsychologische en vakdidactische) kennis.</t>
  </si>
  <si>
    <t>Geven van interactieve instructie op meer niveaus, lettend op verschillen in niveau, tempo en interesse.</t>
  </si>
  <si>
    <t>De student geeft interactieve instructie op meerdere niveaus en differentieert in instructie bij meerdere vakken. De student gaat bovendien bij de instructie uit van verschillende groepen en individuele kinderen, ingedeeld naar tempo, niveau, interesse en sociaal
emotionele ontwikkeling.</t>
  </si>
  <si>
    <t>De student geeft interactieve instructie op meerdere niveaus en differentieert in instructie bij meerdere vakken. De  student gaat bovendien bij de instructie uit van verschillende groepen, ingedeeld naar tempo, niveau, interesse en sociaal emotionele ontwikkeling.</t>
  </si>
  <si>
    <t>De student geeft interactieve instructie op meerdere niveaus en differentieert in instructie bij meerdere vakken. De student gaat bovendien bij de instructie uit van verschillende groepen, ingedeeld naar tempo, niveau, interesse of sociaal emotionele ontwikkeling.</t>
  </si>
  <si>
    <t>De student geeft geen interactieve instructie op meerdere niveaus en differentieert niet in instructie bij meerdere vakken. De student gaat niet bij de instructie uit van verschillende groepen, ingedeeld naar tempo, niveau, interesse of sociaal emotionele ontwikkeling.</t>
  </si>
  <si>
    <t>Geven van instructie: presenteren en uitleggen, voorbeelden geven en voordoen (ook van denkprocessen).</t>
  </si>
  <si>
    <t>De student gebruikt bij instructies op meerdere niveaus en bij verlengde instructie voor meerdere vakken didactische middelen om lesinhouden te presenteren, uit te leggen en te verlevendigen. Hij gebruikt hierbij voorbeelden en doet dingen voor (ook denkprocessen). Hij doet dit altijd en  flexibel in interactie met de klas, groep en individuele kinderen. Hij kan zijn keuzes onderbouwen.</t>
  </si>
  <si>
    <t>De student gebruikt bij instructies op meerdere niveaus en bij verlengde instructie voor meerdere vakken didactische middelen om lesinhouden te presenteren, uit te leggen en te verlevendigen. Hij gebruikt hierbij voorbeelden en doet dingen voor (ook denkprocessen). Hij doet dit meestal flexibel en in interactie met de klas, groep en individuele kinderen. Hij kan zijn keuzes onderbouwen.</t>
  </si>
  <si>
    <t>De student gebruikt bij instructies op meerdere niveaus en bij verlengde instructie voor meerdere vakken didactische middelen om lesinhouden te presenteren, uit te leggen en te verlevendigen. Hij gebruikt hierbij voorbeelden en doet dingen voor (ook denkprocessen). Hij kan zijn keuzes  onderbouwen.</t>
  </si>
  <si>
    <t>De student gebruikt bij instructies op meerdere niveaus en bij verlengde instructie voor meerdere vakken geen didactische middelen om lesinhouden te presenteren, uit te leggen en te verlevendigen.  Hij gebruikt hierbij nauwelijks voorbeelden of doet dingen voor (ook denkprocessen). Hij kan zijn keuzes niet onderbouwen.</t>
  </si>
  <si>
    <t>Zo nodig extra uitleggen en tijdens de les bijstellen van taken en werkvormen, en de betrokkenheid verhogen.</t>
  </si>
  <si>
    <t>De student legt taken en werkvormen kort en bondig en zo nodig extra uit en past deze zo nodig aan en differentieert daarin waardoor kinderen aan het werk gaan. Hij benut extra materiaal voor het verhogen van betrokkenheid. Hij kan tijdens de les in alle gevallen adequaat inspelen op onverwachte situaties en de les ter plekke bijstellen.</t>
  </si>
  <si>
    <t>De student legt taken en werkvormen kort en bondig en zo nodig extra uit en past deze zo nodig aan en differentieert daarin waardoor kinderen aan het werk gaan. Hij benut extra materiaal voor het verhogen van betrokkenheid. Hij kan tijdens de les in de meeste gevallen adequaat inspelen op onverwachte situaties en de les ter plekke bijstellen.</t>
  </si>
  <si>
    <t>De student legt taken en werkvormen kort en bondig en zo nodig extra uit en past deze zo nodig aan en differentieert daarin waardoor alle kinderen aan het werk gaan. Hij benut extra materiaal of interventies om de betrokkenheid te verhogen.</t>
  </si>
  <si>
    <t>De student legt niet taken en werkvormen kort en bondig en zo nodig extra uit, past deze niet aan of differentieert daarin, waardoor alle kinderen aan het werk gaan. Hij benut geen extra materiaal of interventies om de betrokkenheid te verhogen.</t>
  </si>
  <si>
    <t>Signaleren, benoemen taakgericht en niet-taakgericht gedrag tijdens de les en eventueel bijsturen.</t>
  </si>
  <si>
    <t>De student organiseert altijd samen met de kinderen een stabiel, taakgericht en harmonieus leer- en werkklimaat. Hij neemt dit op in zijn les- of dagplanning.</t>
  </si>
  <si>
    <t>De student organiseert meestal samen met de kinderen een stabiel, taakgericht en harmonieus leer- en werkklimaat. Hij neemt dit op in zijn les- of dagplanning.</t>
  </si>
  <si>
    <t>De student deelt samen met de klas de verantwoordelijkheid bij het bespreken en uitvoeren van de afspraken. Hij stuurt structureel op passende wijze bij.</t>
  </si>
  <si>
    <t>De student deelt nauwelijks samen met de klas de verantwoordelijkheid bij het bespreken en uitvoeren van de afspraken. Hij stuurt niet structureel op passende wijze bij.</t>
  </si>
  <si>
    <t>Volgen en begeleiden van werk-, denk- en leerprocessen van kinderen.</t>
  </si>
  <si>
    <t>De student stimuleert dat kinderen elkaar vragen stellen en feedback en suggesties geven om hun denken te ondersteunen. Hij stimuleert planmatig het kritisch denken van kinderen. Hij maakt  bovendien alle kinderen bewust van en begeleidt hen bij hun leer- en
oplossingsstrategieën.</t>
  </si>
  <si>
    <t>De student stimuleert dat kinderen elkaar vragen stellen en feedback en suggesties geven om hun denken te ondersteunen. Hij moedigt kritisch denken van kinderen aan. Hij maakt bovendien alle kinderen bewust van en begeleidt hen bij hun leer- en oplossingsstrategieën.</t>
  </si>
  <si>
    <t>De student stelt systematisch gerichte vragen en geeft gerichte hints en feedback die kinderen aan het denken zetten en uitdagen. Hij maakt alle kinderen bewust van en begeleidt hen bij hun leer- en oplossingsstrategieën.</t>
  </si>
  <si>
    <t>De student stelt geen systematisch gerichte vragen en geeft geen gerichte hints en feedback die kinderen aan het denken zetten en uitdagen. Hij maakt de kinderen er nauwelijks bewust van en begeleidt hen niet bij hun leer- en
oplossingsstrategieën.</t>
  </si>
  <si>
    <t>Kinderen hun denken laten verwoorden, samenwerkend leren bevorderen en hun zelfstandig leren stimuleren.</t>
  </si>
  <si>
    <t>De student laat planmatig kinderen hun denken verwoorden en organiseert structureel samenwerkend leren en zelfstandig leren en leert kinderen hun strategieën te delen, te combineren en te evalueren.</t>
  </si>
  <si>
    <t>De student laat planmatig kinderen hun denken verwoorden en organiseert structureel samenwerkend leren en zelfstandig leren en leert kinderen hun strategieën te delen en te combineren.</t>
  </si>
  <si>
    <t>De student laat planmatig kinderen hun denken verwoorden en bevordert en organiseert structureel samenwerkend leren en zelfstandig leren en het elkaar dingen uitleggen.</t>
  </si>
  <si>
    <t>De student laat niet planmatig kinderen hun denken verwoorden, bevordert noch organiseert niet structureel  samenwerkend en zelfstandig leren en het elkaar dingen uitleggen.</t>
  </si>
  <si>
    <t>De hele groep en de individuele kinderen overzien en helpen en anticiperen op gebeurtenissen.</t>
  </si>
  <si>
    <t>De student behoudt het overzicht, speelt in en anticipeert op situaties en onverwachte gebeurtenissen, bespreekt deze, stuurt zo nodig op passende wijze bij en houdt de regie. Hij kan zijn/haar handelen verantwoorden vanuit de theorie.</t>
  </si>
  <si>
    <t>De student behoudt het overzicht, speelt meestal in en anticipeert op situaties en onverwachte gebeurtenissen, bespreekt deze, stuurt zo nodig op passende wijze bij en houdt de regie.</t>
  </si>
  <si>
    <t xml:space="preserve">De student behoudt het overzicht, speelt af en toe in en anticipeert op situaties en onverwachte gebeurtenissen, bespreekt deze, stuurt zo nodig bij en houdt de regie. </t>
  </si>
  <si>
    <t>De student behoudt niet het overzicht, speelt niet in op en anticipeert niet op situaties en onverwachte gebeurtenissen, bespreekt deze niet, noch stuurt zo nodig bij of houdt de regie.</t>
  </si>
  <si>
    <t>Samen periodiek evalueren van het onderwijs en conclusies trekken.</t>
  </si>
  <si>
    <t>De student evalueert structureel en systematisch samen met de kinderen het onderwijs en trekt daaruit conclusies en bedenkt samen met kinderen vervolgactiviteiten en alternatieve aanpakken. Hij kan zijn/haar handelen verantwoorden vanuit de theorie.</t>
  </si>
  <si>
    <t>De student evalueert structureel en systematisch samen met de kinderen het onderwijs en trekt daaruit conclusies en bedenkt samen met kinderen vervolgactiviteiten en alternatieve aanpakken.</t>
  </si>
  <si>
    <t>De student evalueert structureel en systematisch samen met de kinderen het onderwijs en trekt daaruit conclusies en bedenkt vervolgactiviteiten en alternatieve aanpakken.</t>
  </si>
  <si>
    <t>De student evalueert niet structureel en systematisch samen met de kinderen het onderwijs en trekt daaruit geen conclusies en bedenkt geen vervolgactiviteiten en alternatieve aanpakken.</t>
  </si>
  <si>
    <t>Communicatievaardigheden gericht inzetten bij het leggen van contacten met en constructief reageren op anderen in diverse rollen</t>
  </si>
  <si>
    <t>De student zet communicatievaardigheden zelfstandig, op eigen initiatief, constructief, planmatig in bij onderhouden van contacten. Hij gaat in gesprek met anderen, luistert, leeft zich in en reageert passend.</t>
  </si>
  <si>
    <t xml:space="preserve">De student zet communicatievaardigheden zelfstandig, op eigen initiatief en constructief gericht in bij onderhouden van contacten. Hij gaat in gesprek met anderen, luistert, leeft zich in en reageert passend. </t>
  </si>
  <si>
    <t>De student zet zelfstandig en op eigen initiatief communicatie-vaardigheden gericht in bij onderhouden van contacten. Hij gaat in gesprek met anderen, luistert, leeft zich in en reageert passend.</t>
  </si>
  <si>
    <t>De student zet niet zelfstandig en op eigen initiatief communicatie-vaardigheden in bij onderhouden van contacten. Hij gaat niet in gesprek met anderen, noch luistert, leeft zich in of reageert passend.</t>
  </si>
  <si>
    <t>Een open houding hebben met betrekking tot ideeën en waarden van anderen.</t>
  </si>
  <si>
    <t>De student treedt structureel in dialoog met anderen en legt uit hoe eigen handelen voortkomt uit waarden en draagt de waarden van de school uit naar buiten. Hij durft de waarden van de school ter discussie te stellen op een constructieve, onderbouwde manier.</t>
  </si>
  <si>
    <t>De student treedt structureel in dialoog met anderen en legt uit hoe eigen handelen voortkomt uit waarden en draagt de waarden van de school uit naar buiten, maar durft de waarden ook ter discussie te stellen.</t>
  </si>
  <si>
    <t>De student treedt structureel in dialoog met anderen en legt uit hoe eigen handelen voortkomt uit waarden en draagt de waarden van de school uit naar buiten.</t>
  </si>
  <si>
    <t>De student treedt nauwelijks in dialoog met anderen en legt niet uit hoe eigen handelen voortkomt uit waarden en draagt de waarden van de school niet uit naar buiten.</t>
  </si>
  <si>
    <t>Overleggen en samenwerken met ouders, collega’s en andere professionals.</t>
  </si>
  <si>
    <t>De student betrekt actief ouders binnen en buiten de groep en voert, indien mogelijk, alle geplande gesprekken met meerdere ouders en andere professionals over specifieke onderwijsbehoeften en doet handelingsvoorstellen. Hij kan de waarde van deze gesprekken duiden.</t>
  </si>
  <si>
    <t>De student betrekt actief ouders binnen en buiten de groep en voert, indien mogelijk, alle geplande gesprekken met meerdere ouders en andere professionals over specifieke onderwijsbehoeften en doet handelingsvoorstellen.</t>
  </si>
  <si>
    <t>De student betrekt actief ouders binnen en buiten de groep en voert, indien mogelijk, geplande gesprekken met ouders over specifieke onderwijsbehoeften en doet handelingsvoorstellen.</t>
  </si>
  <si>
    <t>De student betrekt niet actief ouders binnen en buiten de groep en voert geen geplande gesprekken met ouders over specifieke onderwijsbehoeften en doet geen handelingsvoorstellen.</t>
  </si>
  <si>
    <t>Relaties leggen tussen de praktijk, kennis en eigen visie en handelen.</t>
  </si>
  <si>
    <t>De student legt structureel en doelgericht relaties tussen de praktijk, geselecteerde theoretische (vakdidactische en  weten-schappelijke) bronnen en eigen visie en handelen. Hij verwoordt geconstateerde overeenkomsten, verschillen en/of hiaten, bespreekt en verantwoordt deze.</t>
  </si>
  <si>
    <t>De student legt structureel en doelgericht relaties tussen de praktijk, geselecteerde theoretische (vakdidactische en weten-schappelijke) bronnen en eigen visie en handelen. Hij verwoordt geconstateerde overeenkomsten, verschillen en/of hiaten en bespreekt deze.</t>
  </si>
  <si>
    <t>De student legt structureel en doelgericht relaties tussen de praktijk, geselecteerde theoretische (vakdidactische en weten-schappelijke) bronnen en eigen visie en handelen.</t>
  </si>
  <si>
    <t>De student legt niet structureel en doelgericht relaties tussen de praktijk, geselecteerde theoretische (vakdidactische en weten-schappelijke) bronnen en eigen visie en handelen.</t>
  </si>
  <si>
    <t>Eigen handelen systematisch onderzoeken en evalueren en voor verdere ontwikkeling een eigen leerroute kiezen.</t>
  </si>
  <si>
    <t>De student onderzoekt en evalueert structureel en zelfstandig het eigen handelen en betrekt hier anderen bij. Hij kiest en verantwoordt een eigen leerroute voor verdere ontwikkeling en bespreekt dit met anderen. Hij verbindt zijn keuzes met theorie.</t>
  </si>
  <si>
    <t>De student onderzoekt en evalueert structureel en zelfstandig het eigen handelen en betrekt hier anderen bij. Hij kiest en verantwoordt een eigen leerroute voor verdere ontwikkeling en bespreekt dit met anderen.</t>
  </si>
  <si>
    <t>De student onderzoekt en evalueert structureel en zelfstandig het eigen handelen en betrekt hier anderen bij en kiest en verantwoordt een eigen leerroute voor verdere ontwikkeling.</t>
  </si>
  <si>
    <t>De student onderzoekt en evalueert niet structureel en zelfstandig het eigen handelen en betrekt hier geen anderen bij en kiest niet verantwoordt een eigen leerroute voor verdere ontwikkeling.</t>
  </si>
  <si>
    <t>Communiceren, overleggen en samenwerken met ouders, collega’s en andere professionals.</t>
  </si>
  <si>
    <t>Werken aan professionele ontwikkeling</t>
  </si>
  <si>
    <t>Opbouwen en onderhouden van een ondersteunende relatie met kinderen, leidinggeven aan de groep en zorgen voor een goed en pedagogisch adequaat leerklimaat.</t>
  </si>
  <si>
    <t>Professioneel voorbereiden en evalueren van onderwijsactiviteiten.</t>
  </si>
  <si>
    <t>Professioneel uitvoeren van onderwijsactiviteiten en volgen en begeleiden van kinderen.</t>
  </si>
  <si>
    <t>Instructie invullen beoordelingsformulier</t>
  </si>
  <si>
    <t>Student:</t>
  </si>
  <si>
    <t>Praktijkopleider:</t>
  </si>
  <si>
    <r>
      <t>·</t>
    </r>
    <r>
      <rPr>
        <sz val="7"/>
        <color theme="1"/>
        <rFont val="Times New Roman"/>
        <family val="1"/>
      </rPr>
      <t xml:space="preserve">         </t>
    </r>
    <r>
      <rPr>
        <sz val="12"/>
        <color theme="1"/>
        <rFont val="Aptos"/>
        <family val="2"/>
      </rPr>
      <t>Download het juiste beoordelingsformlier van de fase waarop je beoordeeld wordt via de website werkplekleren;</t>
    </r>
  </si>
  <si>
    <r>
      <t>·</t>
    </r>
    <r>
      <rPr>
        <sz val="7"/>
        <color theme="1"/>
        <rFont val="Times New Roman"/>
        <family val="1"/>
      </rPr>
      <t xml:space="preserve">         </t>
    </r>
    <r>
      <rPr>
        <sz val="12"/>
        <color theme="1"/>
        <rFont val="Aptos"/>
        <family val="2"/>
      </rPr>
      <t>Wanneer het bestand op “alleen lezen” staat kan je bovenin het document klikken op “bewerken”.</t>
    </r>
  </si>
  <si>
    <r>
      <t>·</t>
    </r>
    <r>
      <rPr>
        <sz val="7"/>
        <color theme="1"/>
        <rFont val="Times New Roman"/>
        <family val="1"/>
      </rPr>
      <t xml:space="preserve">         </t>
    </r>
    <r>
      <rPr>
        <sz val="12"/>
        <color theme="1"/>
        <rFont val="Aptos"/>
        <family val="2"/>
      </rPr>
      <t>Op het tabblad “student” vul je de twee blauwe kolommen in. Je geeft jezelf een score op de 26 deelcriteria en je onderbouwt de gegeven score;</t>
    </r>
  </si>
  <si>
    <r>
      <t>·</t>
    </r>
    <r>
      <rPr>
        <sz val="7"/>
        <color theme="1"/>
        <rFont val="Times New Roman"/>
        <family val="1"/>
      </rPr>
      <t xml:space="preserve">         </t>
    </r>
    <r>
      <rPr>
        <sz val="12"/>
        <color theme="1"/>
        <rFont val="Aptos"/>
        <family val="2"/>
      </rPr>
      <t>Na het invullen van het tabblad student sla je het beoordelingsformulier op en stuur je dit naar je praktijkopleider die het tabblad “praktijkopleider” zal invullen;</t>
    </r>
  </si>
  <si>
    <r>
      <t>·</t>
    </r>
    <r>
      <rPr>
        <sz val="7"/>
        <color theme="1"/>
        <rFont val="Times New Roman"/>
        <family val="1"/>
      </rPr>
      <t xml:space="preserve">         </t>
    </r>
    <r>
      <rPr>
        <sz val="12"/>
        <color theme="1"/>
        <rFont val="Aptos"/>
        <family val="2"/>
      </rPr>
      <t>Je ontvangt het beoordelingsformulier terug van je praktijkopleider, slaat het op en zet dit op de juiste plek in Onstage zodat de instituutsopleider de resultaten kan inzien.</t>
    </r>
  </si>
  <si>
    <r>
      <t>·</t>
    </r>
    <r>
      <rPr>
        <sz val="7"/>
        <color theme="1"/>
        <rFont val="Times New Roman"/>
        <family val="1"/>
      </rPr>
      <t xml:space="preserve">         </t>
    </r>
    <r>
      <rPr>
        <sz val="12"/>
        <color theme="1"/>
        <rFont val="Aptos"/>
        <family val="2"/>
      </rPr>
      <t>Je ontvangt het beoordelingsformulier van de student;</t>
    </r>
  </si>
  <si>
    <r>
      <t>·</t>
    </r>
    <r>
      <rPr>
        <sz val="7"/>
        <color theme="1"/>
        <rFont val="Times New Roman"/>
        <family val="1"/>
      </rPr>
      <t xml:space="preserve">         </t>
    </r>
    <r>
      <rPr>
        <sz val="12"/>
        <color theme="1"/>
        <rFont val="Aptos"/>
        <family val="2"/>
      </rPr>
      <t>Op het tabblad “praktijkopleider” vul je de twee blauwe kolommen in. Je geeft de student een score op de 26 deelcriteria en je onderbouwt de gegeven score. Je vult de score in zonder te kijken naar de ingevulde scores van de student. Opbouw scores:</t>
    </r>
  </si>
  <si>
    <r>
      <t>o</t>
    </r>
    <r>
      <rPr>
        <sz val="7"/>
        <color theme="1"/>
        <rFont val="Times New Roman"/>
        <family val="1"/>
      </rPr>
      <t xml:space="preserve">   </t>
    </r>
    <r>
      <rPr>
        <sz val="12"/>
        <color theme="1"/>
        <rFont val="Aptos"/>
        <family val="2"/>
      </rPr>
      <t>Een score 0 (onvoldoende) = een 5 of lager</t>
    </r>
  </si>
  <si>
    <r>
      <t>o</t>
    </r>
    <r>
      <rPr>
        <sz val="7"/>
        <color theme="1"/>
        <rFont val="Times New Roman"/>
        <family val="1"/>
      </rPr>
      <t xml:space="preserve">   </t>
    </r>
    <r>
      <rPr>
        <sz val="12"/>
        <color theme="1"/>
        <rFont val="Aptos"/>
        <family val="2"/>
      </rPr>
      <t>Een score 1 (voldoende) = een 6</t>
    </r>
  </si>
  <si>
    <r>
      <t>o</t>
    </r>
    <r>
      <rPr>
        <sz val="7"/>
        <color theme="1"/>
        <rFont val="Times New Roman"/>
        <family val="1"/>
      </rPr>
      <t xml:space="preserve">   </t>
    </r>
    <r>
      <rPr>
        <sz val="12"/>
        <color theme="1"/>
        <rFont val="Aptos"/>
        <family val="2"/>
      </rPr>
      <t>Een score 2 (ruim voldoende) = een 8</t>
    </r>
  </si>
  <si>
    <r>
      <t>o</t>
    </r>
    <r>
      <rPr>
        <sz val="7"/>
        <color theme="1"/>
        <rFont val="Times New Roman"/>
        <family val="1"/>
      </rPr>
      <t xml:space="preserve">   </t>
    </r>
    <r>
      <rPr>
        <sz val="12"/>
        <color theme="1"/>
        <rFont val="Aptos"/>
        <family val="2"/>
      </rPr>
      <t>Een score 3 (goed) = een 10</t>
    </r>
  </si>
  <si>
    <r>
      <t>·</t>
    </r>
    <r>
      <rPr>
        <sz val="7"/>
        <color theme="1"/>
        <rFont val="Times New Roman"/>
        <family val="1"/>
      </rPr>
      <t xml:space="preserve">         </t>
    </r>
    <r>
      <rPr>
        <sz val="12"/>
        <color theme="1"/>
        <rFont val="Aptos"/>
        <family val="2"/>
      </rPr>
      <t>Je slaat het bestand op en stuurt het Excelbestand terug naar de student.</t>
    </r>
  </si>
  <si>
    <t>Resultaat:</t>
  </si>
  <si>
    <r>
      <t>·</t>
    </r>
    <r>
      <rPr>
        <sz val="7"/>
        <color theme="1"/>
        <rFont val="Times New Roman"/>
        <family val="1"/>
      </rPr>
      <t xml:space="preserve">         </t>
    </r>
    <r>
      <rPr>
        <sz val="12"/>
        <color theme="1"/>
        <rFont val="Aptos"/>
        <family val="2"/>
      </rPr>
      <t>Op het tabblad resultaat zie per centraal criterium de gemiddelde score van de student en de gemiddelde score van de praktijkopleider. Deze worden tevens tegen elkaar afgezet in de twee afbeeldingen.</t>
    </r>
  </si>
  <si>
    <r>
      <t>·</t>
    </r>
    <r>
      <rPr>
        <sz val="7"/>
        <color theme="1"/>
        <rFont val="Times New Roman"/>
        <family val="1"/>
      </rPr>
      <t xml:space="preserve">         </t>
    </r>
    <r>
      <rPr>
        <sz val="12"/>
        <color theme="1"/>
        <rFont val="Aptos"/>
        <family val="2"/>
      </rPr>
      <t>Kerntaak 1 = CC1 + CC2</t>
    </r>
  </si>
  <si>
    <r>
      <t>·</t>
    </r>
    <r>
      <rPr>
        <sz val="7"/>
        <color theme="1"/>
        <rFont val="Times New Roman"/>
        <family val="1"/>
      </rPr>
      <t xml:space="preserve">         </t>
    </r>
    <r>
      <rPr>
        <sz val="12"/>
        <color theme="1"/>
        <rFont val="Aptos"/>
        <family val="2"/>
      </rPr>
      <t>Kerntaak 2 = CC3 + CC4</t>
    </r>
  </si>
  <si>
    <r>
      <t>·</t>
    </r>
    <r>
      <rPr>
        <sz val="7"/>
        <color theme="1"/>
        <rFont val="Times New Roman"/>
        <family val="1"/>
      </rPr>
      <t xml:space="preserve">         </t>
    </r>
    <r>
      <rPr>
        <sz val="12"/>
        <color theme="1"/>
        <rFont val="Aptos"/>
        <family val="2"/>
      </rPr>
      <t>Kerntaak 3 = CC5 + CC6 + CC7 + CC8</t>
    </r>
  </si>
  <si>
    <r>
      <t>·</t>
    </r>
    <r>
      <rPr>
        <sz val="7"/>
        <color theme="1"/>
        <rFont val="Times New Roman"/>
        <family val="1"/>
      </rPr>
      <t xml:space="preserve">         </t>
    </r>
    <r>
      <rPr>
        <sz val="12"/>
        <color theme="1"/>
        <rFont val="Aptos"/>
        <family val="2"/>
      </rPr>
      <t>Kerntaak 4 = CC9</t>
    </r>
  </si>
  <si>
    <r>
      <t>·</t>
    </r>
    <r>
      <rPr>
        <sz val="7"/>
        <color theme="1"/>
        <rFont val="Times New Roman"/>
        <family val="1"/>
      </rPr>
      <t xml:space="preserve">         </t>
    </r>
    <r>
      <rPr>
        <sz val="12"/>
        <color theme="1"/>
        <rFont val="Aptos"/>
        <family val="2"/>
      </rPr>
      <t>Kerntaak 5 = CC10</t>
    </r>
  </si>
  <si>
    <r>
      <t>·</t>
    </r>
    <r>
      <rPr>
        <sz val="7"/>
        <color theme="1"/>
        <rFont val="Times New Roman"/>
        <family val="1"/>
      </rPr>
      <t xml:space="preserve">         </t>
    </r>
    <r>
      <rPr>
        <sz val="12"/>
        <color theme="1"/>
        <rFont val="Aptos"/>
        <family val="2"/>
      </rPr>
      <t>Wanneer het bestand op “alleen lezen” staat kan je bovenin het document klikken op “bewerken”;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</si>
</sst>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1"/>
      <color theme="1"/>
      <name val="Aptos Narrow"/>
      <family val="2"/>
      <scheme val="minor"/>
    </font>
    <font>
      <b/>
      <sz val="11"/>
      <color theme="1"/>
      <name val="Aptos Narrow"/>
      <family val="2"/>
      <scheme val="minor"/>
    </font>
    <font>
      <b/>
      <sz val="12"/>
      <color theme="1"/>
      <name val="Aptos Narrow"/>
      <family val="2"/>
      <scheme val="minor"/>
    </font>
    <font>
      <b/>
      <sz val="18"/>
      <color theme="1"/>
      <name val="Aptos Narrow"/>
      <family val="2"/>
      <scheme val="minor"/>
    </font>
    <font>
      <b/>
      <sz val="16"/>
      <color theme="1"/>
      <name val="Aptos Narrow"/>
      <family val="2"/>
      <scheme val="minor"/>
    </font>
    <font>
      <sz val="12"/>
      <color theme="1"/>
      <name val="Aptos Narrow"/>
      <family val="2"/>
      <scheme val="minor"/>
    </font>
    <font>
      <sz val="12"/>
      <color theme="1"/>
      <name val="Aptos"/>
      <family val="2"/>
    </font>
    <font>
      <sz val="7"/>
      <color theme="1"/>
      <name val="Times New Roman"/>
      <family val="1"/>
    </font>
    <font>
      <sz val="12"/>
      <color theme="1"/>
      <name val="Symbol"/>
      <family val="1"/>
      <charset val="2"/>
    </font>
    <font>
      <b/>
      <sz val="12"/>
      <color theme="1"/>
      <name val="Aptos"/>
      <family val="2"/>
    </font>
    <font>
      <sz val="12"/>
      <color theme="1"/>
      <name val="Courier New"/>
      <family val="3"/>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3" tint="0.89999084444715716"/>
        <bgColor indexed="64"/>
      </patternFill>
    </fill>
    <fill>
      <patternFill patternType="solid">
        <fgColor theme="0" tint="-0.14999847407452621"/>
        <bgColor indexed="64"/>
      </patternFill>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62">
    <xf numFmtId="0" fontId="0" fillId="0" borderId="0" xfId="0"/>
    <xf numFmtId="1" fontId="0" fillId="4" borderId="2" xfId="0" applyNumberFormat="1" applyFill="1" applyBorder="1" applyAlignment="1" applyProtection="1">
      <alignment horizontal="left" vertical="top"/>
      <protection locked="0"/>
    </xf>
    <xf numFmtId="0" fontId="3" fillId="2" borderId="0" xfId="0" applyFont="1" applyFill="1" applyAlignment="1">
      <alignment horizontal="left" vertical="top"/>
    </xf>
    <xf numFmtId="0" fontId="0" fillId="4" borderId="2" xfId="0" applyFill="1" applyBorder="1" applyAlignment="1" applyProtection="1">
      <alignment horizontal="left" vertical="top" wrapText="1"/>
      <protection locked="0"/>
    </xf>
    <xf numFmtId="0" fontId="3" fillId="2" borderId="0" xfId="0" applyFont="1" applyFill="1" applyAlignment="1">
      <alignment horizontal="left" vertical="top" wrapText="1"/>
    </xf>
    <xf numFmtId="0" fontId="3" fillId="2" borderId="0" xfId="0" applyFont="1" applyFill="1" applyAlignment="1">
      <alignment horizontal="center" vertical="top"/>
    </xf>
    <xf numFmtId="0" fontId="3" fillId="2" borderId="0" xfId="0" applyFont="1" applyFill="1" applyAlignment="1">
      <alignment horizontal="center" vertical="top" wrapText="1"/>
    </xf>
    <xf numFmtId="0" fontId="0" fillId="0" borderId="0" xfId="0" applyAlignment="1">
      <alignment horizontal="center"/>
    </xf>
    <xf numFmtId="0" fontId="1" fillId="0" borderId="2" xfId="0" applyFont="1" applyBorder="1" applyAlignment="1">
      <alignment horizontal="center"/>
    </xf>
    <xf numFmtId="164" fontId="0" fillId="0" borderId="2" xfId="0" applyNumberFormat="1" applyBorder="1" applyAlignment="1">
      <alignment horizontal="center"/>
    </xf>
    <xf numFmtId="0" fontId="1" fillId="0" borderId="5" xfId="0" applyFont="1" applyBorder="1" applyAlignment="1">
      <alignment horizontal="center"/>
    </xf>
    <xf numFmtId="0" fontId="1" fillId="5" borderId="6" xfId="0" applyFont="1" applyFill="1" applyBorder="1"/>
    <xf numFmtId="0" fontId="1" fillId="5" borderId="2" xfId="0" applyFont="1" applyFill="1" applyBorder="1"/>
    <xf numFmtId="0" fontId="1" fillId="5" borderId="6" xfId="0" applyFont="1" applyFill="1" applyBorder="1" applyAlignment="1">
      <alignment horizontal="left"/>
    </xf>
    <xf numFmtId="0" fontId="1" fillId="5" borderId="2" xfId="0" applyFont="1" applyFill="1" applyBorder="1" applyAlignment="1">
      <alignment horizontal="left"/>
    </xf>
    <xf numFmtId="0" fontId="1" fillId="5" borderId="2" xfId="0" applyFont="1" applyFill="1" applyBorder="1" applyAlignment="1">
      <alignment horizontal="left" wrapText="1"/>
    </xf>
    <xf numFmtId="0" fontId="0" fillId="2" borderId="0" xfId="0" applyFill="1"/>
    <xf numFmtId="0" fontId="0" fillId="2" borderId="0" xfId="0" applyFill="1" applyAlignment="1">
      <alignment horizontal="center"/>
    </xf>
    <xf numFmtId="0" fontId="3" fillId="2" borderId="0" xfId="0" applyFont="1" applyFill="1" applyAlignment="1">
      <alignment horizontal="left" vertical="center"/>
    </xf>
    <xf numFmtId="0" fontId="4" fillId="2" borderId="0" xfId="0" applyFont="1" applyFill="1"/>
    <xf numFmtId="0" fontId="5" fillId="2" borderId="0" xfId="0" applyFont="1" applyFill="1"/>
    <xf numFmtId="0" fontId="6" fillId="2" borderId="0" xfId="0" applyFont="1" applyFill="1" applyAlignment="1">
      <alignment vertical="center"/>
    </xf>
    <xf numFmtId="0" fontId="4" fillId="2" borderId="2" xfId="0" applyFont="1" applyFill="1" applyBorder="1" applyAlignment="1">
      <alignment horizontal="left" vertical="top"/>
    </xf>
    <xf numFmtId="1" fontId="4" fillId="2" borderId="2" xfId="0" applyNumberFormat="1" applyFont="1" applyFill="1" applyBorder="1" applyAlignment="1">
      <alignment horizontal="left" vertical="top"/>
    </xf>
    <xf numFmtId="0" fontId="4" fillId="2" borderId="2" xfId="0" applyFont="1" applyFill="1" applyBorder="1" applyAlignment="1">
      <alignment horizontal="left" vertical="top" wrapText="1"/>
    </xf>
    <xf numFmtId="0" fontId="4" fillId="2" borderId="0" xfId="0" applyFont="1" applyFill="1" applyAlignment="1">
      <alignment horizontal="left" vertical="top"/>
    </xf>
    <xf numFmtId="0" fontId="1" fillId="2" borderId="2" xfId="0" applyFont="1" applyFill="1" applyBorder="1" applyAlignment="1">
      <alignment horizontal="left" vertical="top"/>
    </xf>
    <xf numFmtId="0" fontId="1" fillId="2" borderId="2" xfId="0" applyFont="1" applyFill="1" applyBorder="1" applyAlignment="1">
      <alignment horizontal="left" vertical="top" wrapText="1"/>
    </xf>
    <xf numFmtId="0" fontId="1" fillId="3" borderId="0" xfId="0" applyFont="1" applyFill="1" applyAlignment="1">
      <alignment horizontal="left" vertical="top"/>
    </xf>
    <xf numFmtId="0" fontId="0" fillId="0" borderId="2" xfId="0" applyBorder="1" applyAlignment="1">
      <alignment horizontal="left" vertical="top" wrapText="1"/>
    </xf>
    <xf numFmtId="1" fontId="0" fillId="4" borderId="2" xfId="0" applyNumberFormat="1" applyFill="1" applyBorder="1" applyAlignment="1">
      <alignment horizontal="left" vertical="top"/>
    </xf>
    <xf numFmtId="0" fontId="0" fillId="4" borderId="2" xfId="0" applyFill="1" applyBorder="1" applyAlignment="1">
      <alignment horizontal="left" vertical="top" wrapText="1"/>
    </xf>
    <xf numFmtId="0" fontId="0" fillId="0" borderId="0" xfId="0" applyAlignment="1">
      <alignment horizontal="left" vertical="top"/>
    </xf>
    <xf numFmtId="0" fontId="0" fillId="3" borderId="0" xfId="0" applyFill="1" applyAlignment="1">
      <alignment horizontal="left" vertical="top"/>
    </xf>
    <xf numFmtId="0" fontId="0" fillId="0" borderId="2" xfId="0" applyBorder="1" applyAlignment="1">
      <alignment vertical="top" wrapText="1"/>
    </xf>
    <xf numFmtId="0" fontId="2" fillId="3" borderId="0" xfId="0" applyFont="1" applyFill="1" applyAlignment="1">
      <alignment horizontal="left" vertical="top"/>
    </xf>
    <xf numFmtId="0" fontId="0" fillId="2" borderId="0" xfId="0" applyFill="1" applyAlignment="1">
      <alignment horizontal="left" vertical="top"/>
    </xf>
    <xf numFmtId="1" fontId="0" fillId="2" borderId="0" xfId="0" applyNumberFormat="1" applyFill="1" applyAlignment="1">
      <alignment horizontal="left" vertical="top"/>
    </xf>
    <xf numFmtId="0" fontId="0" fillId="2" borderId="0" xfId="0" applyFill="1" applyAlignment="1">
      <alignment horizontal="left" vertical="top" wrapText="1"/>
    </xf>
    <xf numFmtId="0" fontId="0" fillId="0" borderId="6" xfId="0" applyBorder="1" applyAlignment="1">
      <alignment horizontal="left" vertical="top"/>
    </xf>
    <xf numFmtId="1" fontId="0" fillId="0" borderId="6" xfId="0" applyNumberFormat="1" applyBorder="1" applyAlignment="1">
      <alignment horizontal="left" vertical="top"/>
    </xf>
    <xf numFmtId="0" fontId="0" fillId="0" borderId="6" xfId="0" applyBorder="1" applyAlignment="1">
      <alignment horizontal="left" vertical="top" wrapText="1"/>
    </xf>
    <xf numFmtId="0" fontId="0" fillId="0" borderId="2" xfId="0" applyBorder="1" applyAlignment="1">
      <alignment horizontal="left" vertical="top"/>
    </xf>
    <xf numFmtId="1" fontId="0" fillId="0" borderId="2" xfId="0" applyNumberFormat="1" applyBorder="1" applyAlignment="1">
      <alignment horizontal="left" vertical="top"/>
    </xf>
    <xf numFmtId="0" fontId="9" fillId="2" borderId="0" xfId="0" applyFont="1" applyFill="1" applyAlignment="1">
      <alignment vertical="center"/>
    </xf>
    <xf numFmtId="0" fontId="1" fillId="2" borderId="0" xfId="0" applyFont="1" applyFill="1"/>
    <xf numFmtId="0" fontId="8" fillId="2" borderId="0" xfId="0" applyFont="1" applyFill="1" applyAlignment="1">
      <alignment horizontal="left" vertical="center" indent="5"/>
    </xf>
    <xf numFmtId="0" fontId="10" fillId="2" borderId="0" xfId="0" applyFont="1" applyFill="1" applyAlignment="1">
      <alignment horizontal="left" vertical="center" indent="10"/>
    </xf>
    <xf numFmtId="0" fontId="1" fillId="3" borderId="3" xfId="0" applyFont="1" applyFill="1" applyBorder="1" applyAlignment="1">
      <alignment horizontal="left" vertical="top" wrapText="1"/>
    </xf>
    <xf numFmtId="0" fontId="1" fillId="3" borderId="4" xfId="0" applyFont="1" applyFill="1" applyBorder="1" applyAlignment="1">
      <alignment horizontal="left" vertical="top" wrapText="1"/>
    </xf>
    <xf numFmtId="0" fontId="1" fillId="3" borderId="5" xfId="0" applyFont="1" applyFill="1" applyBorder="1" applyAlignment="1">
      <alignment horizontal="left" vertical="top" wrapText="1"/>
    </xf>
    <xf numFmtId="0" fontId="0" fillId="4" borderId="8" xfId="0" applyFill="1" applyBorder="1" applyAlignment="1" applyProtection="1">
      <alignment horizontal="center" vertical="top" wrapText="1"/>
      <protection locked="0"/>
    </xf>
    <xf numFmtId="0" fontId="0" fillId="4" borderId="6" xfId="0" applyFill="1" applyBorder="1" applyAlignment="1" applyProtection="1">
      <alignment horizontal="center" vertical="top" wrapText="1"/>
      <protection locked="0"/>
    </xf>
    <xf numFmtId="0" fontId="0" fillId="4" borderId="9" xfId="0" applyFill="1" applyBorder="1" applyAlignment="1" applyProtection="1">
      <alignment horizontal="center" vertical="top" wrapText="1"/>
      <protection locked="0"/>
    </xf>
    <xf numFmtId="0" fontId="1" fillId="3" borderId="3" xfId="0" applyFont="1" applyFill="1" applyBorder="1" applyAlignment="1">
      <alignment horizontal="left" vertical="top"/>
    </xf>
    <xf numFmtId="0" fontId="1" fillId="3" borderId="4" xfId="0" applyFont="1" applyFill="1" applyBorder="1" applyAlignment="1">
      <alignment horizontal="left" vertical="top"/>
    </xf>
    <xf numFmtId="0" fontId="1" fillId="3" borderId="5" xfId="0" applyFont="1" applyFill="1" applyBorder="1" applyAlignment="1">
      <alignment horizontal="left" vertical="top"/>
    </xf>
    <xf numFmtId="0" fontId="0" fillId="4" borderId="8" xfId="0" applyFill="1" applyBorder="1" applyAlignment="1" applyProtection="1">
      <alignment horizontal="left" vertical="top" wrapText="1"/>
      <protection locked="0"/>
    </xf>
    <xf numFmtId="0" fontId="0" fillId="4" borderId="6" xfId="0" applyFill="1" applyBorder="1" applyAlignment="1" applyProtection="1">
      <alignment horizontal="left" vertical="top" wrapText="1"/>
      <protection locked="0"/>
    </xf>
    <xf numFmtId="0" fontId="0" fillId="4" borderId="9" xfId="0" applyFill="1" applyBorder="1" applyAlignment="1" applyProtection="1">
      <alignment horizontal="left" vertical="top" wrapText="1"/>
      <protection locked="0"/>
    </xf>
    <xf numFmtId="0" fontId="1" fillId="0" borderId="1" xfId="0" applyFont="1" applyBorder="1" applyAlignment="1">
      <alignment horizontal="left"/>
    </xf>
    <xf numFmtId="0" fontId="1" fillId="0" borderId="7" xfId="0" applyFont="1" applyBorder="1" applyAlignment="1">
      <alignment horizontal="left"/>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Kerntaken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bar"/>
        <c:grouping val="clustered"/>
        <c:varyColors val="0"/>
        <c:ser>
          <c:idx val="0"/>
          <c:order val="0"/>
          <c:tx>
            <c:strRef>
              <c:f>Resultaat!$D$17</c:f>
              <c:strCache>
                <c:ptCount val="1"/>
                <c:pt idx="0">
                  <c:v>Score Student</c:v>
                </c:pt>
              </c:strCache>
            </c:strRef>
          </c:tx>
          <c:spPr>
            <a:solidFill>
              <a:schemeClr val="accent4"/>
            </a:solidFill>
            <a:ln>
              <a:noFill/>
            </a:ln>
            <a:effectLst/>
          </c:spPr>
          <c:invertIfNegative val="0"/>
          <c:cat>
            <c:strRef>
              <c:f>Resultaat!$B$18:$B$22</c:f>
              <c:strCache>
                <c:ptCount val="5"/>
                <c:pt idx="0">
                  <c:v>KT 1</c:v>
                </c:pt>
                <c:pt idx="1">
                  <c:v>KT 2</c:v>
                </c:pt>
                <c:pt idx="2">
                  <c:v>KT 3</c:v>
                </c:pt>
                <c:pt idx="3">
                  <c:v>KT 4</c:v>
                </c:pt>
                <c:pt idx="4">
                  <c:v>KT 5</c:v>
                </c:pt>
              </c:strCache>
            </c:strRef>
          </c:cat>
          <c:val>
            <c:numRef>
              <c:f>Resultaat!$D$18:$D$22</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0-44CD-4A0A-87BD-A5793990932A}"/>
            </c:ext>
          </c:extLst>
        </c:ser>
        <c:ser>
          <c:idx val="1"/>
          <c:order val="1"/>
          <c:tx>
            <c:strRef>
              <c:f>Resultaat!$E$17</c:f>
              <c:strCache>
                <c:ptCount val="1"/>
                <c:pt idx="0">
                  <c:v>Score Praktijkopleider</c:v>
                </c:pt>
              </c:strCache>
            </c:strRef>
          </c:tx>
          <c:spPr>
            <a:solidFill>
              <a:srgbClr val="FF0000"/>
            </a:solidFill>
            <a:ln>
              <a:noFill/>
            </a:ln>
            <a:effectLst/>
          </c:spPr>
          <c:invertIfNegative val="0"/>
          <c:cat>
            <c:strRef>
              <c:f>Resultaat!$B$18:$B$22</c:f>
              <c:strCache>
                <c:ptCount val="5"/>
                <c:pt idx="0">
                  <c:v>KT 1</c:v>
                </c:pt>
                <c:pt idx="1">
                  <c:v>KT 2</c:v>
                </c:pt>
                <c:pt idx="2">
                  <c:v>KT 3</c:v>
                </c:pt>
                <c:pt idx="3">
                  <c:v>KT 4</c:v>
                </c:pt>
                <c:pt idx="4">
                  <c:v>KT 5</c:v>
                </c:pt>
              </c:strCache>
            </c:strRef>
          </c:cat>
          <c:val>
            <c:numRef>
              <c:f>Resultaat!$E$18:$E$22</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1-44CD-4A0A-87BD-A5793990932A}"/>
            </c:ext>
          </c:extLst>
        </c:ser>
        <c:dLbls>
          <c:showLegendKey val="0"/>
          <c:showVal val="0"/>
          <c:showCatName val="0"/>
          <c:showSerName val="0"/>
          <c:showPercent val="0"/>
          <c:showBubbleSize val="0"/>
        </c:dLbls>
        <c:gapWidth val="182"/>
        <c:axId val="639582800"/>
        <c:axId val="639583280"/>
      </c:barChart>
      <c:catAx>
        <c:axId val="639582800"/>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639583280"/>
        <c:crosses val="autoZero"/>
        <c:auto val="1"/>
        <c:lblAlgn val="ctr"/>
        <c:lblOffset val="100"/>
        <c:noMultiLvlLbl val="0"/>
      </c:catAx>
      <c:valAx>
        <c:axId val="639583280"/>
        <c:scaling>
          <c:orientation val="minMax"/>
          <c:max val="3"/>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639582800"/>
        <c:crosses val="autoZero"/>
        <c:crossBetween val="between"/>
        <c:majorUnit val="1"/>
        <c:minorUnit val="0.5"/>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Kerntaken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18256953353800223"/>
          <c:y val="0.15227449494949491"/>
          <c:w val="0.623086328325551"/>
          <c:h val="0.67883131313131317"/>
        </c:manualLayout>
      </c:layout>
      <c:radarChart>
        <c:radarStyle val="marker"/>
        <c:varyColors val="0"/>
        <c:ser>
          <c:idx val="0"/>
          <c:order val="0"/>
          <c:tx>
            <c:strRef>
              <c:f>Resultaat!$D$17</c:f>
              <c:strCache>
                <c:ptCount val="1"/>
                <c:pt idx="0">
                  <c:v>Score Student</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Resultaat!$B$18:$B$22</c:f>
              <c:strCache>
                <c:ptCount val="5"/>
                <c:pt idx="0">
                  <c:v>KT 1</c:v>
                </c:pt>
                <c:pt idx="1">
                  <c:v>KT 2</c:v>
                </c:pt>
                <c:pt idx="2">
                  <c:v>KT 3</c:v>
                </c:pt>
                <c:pt idx="3">
                  <c:v>KT 4</c:v>
                </c:pt>
                <c:pt idx="4">
                  <c:v>KT 5</c:v>
                </c:pt>
              </c:strCache>
            </c:strRef>
          </c:cat>
          <c:val>
            <c:numRef>
              <c:f>Resultaat!$D$18:$D$22</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0-C601-45C9-8580-55DF0D4E3A23}"/>
            </c:ext>
          </c:extLst>
        </c:ser>
        <c:ser>
          <c:idx val="1"/>
          <c:order val="1"/>
          <c:tx>
            <c:strRef>
              <c:f>Resultaat!$E$17</c:f>
              <c:strCache>
                <c:ptCount val="1"/>
                <c:pt idx="0">
                  <c:v>Score Praktijkopleider</c:v>
                </c:pt>
              </c:strCache>
            </c:strRef>
          </c:tx>
          <c:spPr>
            <a:ln w="28575" cap="rnd">
              <a:solidFill>
                <a:srgbClr val="FF0000"/>
              </a:solidFill>
              <a:round/>
            </a:ln>
            <a:effectLst/>
          </c:spPr>
          <c:marker>
            <c:symbol val="circle"/>
            <c:size val="5"/>
            <c:spPr>
              <a:solidFill>
                <a:srgbClr val="FF0000"/>
              </a:solidFill>
              <a:ln w="9525">
                <a:solidFill>
                  <a:srgbClr val="FF0000"/>
                </a:solidFill>
              </a:ln>
              <a:effectLst/>
            </c:spPr>
          </c:marker>
          <c:cat>
            <c:strRef>
              <c:f>Resultaat!$B$18:$B$22</c:f>
              <c:strCache>
                <c:ptCount val="5"/>
                <c:pt idx="0">
                  <c:v>KT 1</c:v>
                </c:pt>
                <c:pt idx="1">
                  <c:v>KT 2</c:v>
                </c:pt>
                <c:pt idx="2">
                  <c:v>KT 3</c:v>
                </c:pt>
                <c:pt idx="3">
                  <c:v>KT 4</c:v>
                </c:pt>
                <c:pt idx="4">
                  <c:v>KT 5</c:v>
                </c:pt>
              </c:strCache>
            </c:strRef>
          </c:cat>
          <c:val>
            <c:numRef>
              <c:f>Resultaat!$E$18:$E$22</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1-C601-45C9-8580-55DF0D4E3A23}"/>
            </c:ext>
          </c:extLst>
        </c:ser>
        <c:dLbls>
          <c:showLegendKey val="0"/>
          <c:showVal val="0"/>
          <c:showCatName val="0"/>
          <c:showSerName val="0"/>
          <c:showPercent val="0"/>
          <c:showBubbleSize val="0"/>
        </c:dLbls>
        <c:axId val="650899104"/>
        <c:axId val="446621328"/>
      </c:radarChart>
      <c:catAx>
        <c:axId val="65089910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446621328"/>
        <c:crosses val="autoZero"/>
        <c:auto val="1"/>
        <c:lblAlgn val="ctr"/>
        <c:lblOffset val="100"/>
        <c:noMultiLvlLbl val="0"/>
      </c:catAx>
      <c:valAx>
        <c:axId val="446621328"/>
        <c:scaling>
          <c:orientation val="minMax"/>
          <c:max val="3"/>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650899104"/>
        <c:crosses val="autoZero"/>
        <c:crossBetween val="between"/>
        <c:majorUnit val="1"/>
        <c:minorUnit val="0.5"/>
      </c:valAx>
      <c:spPr>
        <a:noFill/>
        <a:ln>
          <a:noFill/>
        </a:ln>
        <a:effectLst/>
      </c:spPr>
    </c:plotArea>
    <c:legend>
      <c:legendPos val="t"/>
      <c:layout>
        <c:manualLayout>
          <c:xMode val="edge"/>
          <c:yMode val="edge"/>
          <c:x val="0.17458230047632936"/>
          <c:y val="0.86615740740740743"/>
          <c:w val="0.65083539904734133"/>
          <c:h val="7.8125546806649182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Centraal criteria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13145573830558879"/>
          <c:y val="0.14508815081808291"/>
          <c:w val="0.80841847306981507"/>
          <c:h val="0.72633930887097609"/>
        </c:manualLayout>
      </c:layout>
      <c:barChart>
        <c:barDir val="bar"/>
        <c:grouping val="clustered"/>
        <c:varyColors val="0"/>
        <c:ser>
          <c:idx val="0"/>
          <c:order val="0"/>
          <c:tx>
            <c:strRef>
              <c:f>Resultaat!$D$2</c:f>
              <c:strCache>
                <c:ptCount val="1"/>
                <c:pt idx="0">
                  <c:v>Score Student</c:v>
                </c:pt>
              </c:strCache>
            </c:strRef>
          </c:tx>
          <c:spPr>
            <a:solidFill>
              <a:schemeClr val="accent4"/>
            </a:solidFill>
            <a:ln>
              <a:noFill/>
            </a:ln>
            <a:effectLst/>
          </c:spPr>
          <c:invertIfNegative val="0"/>
          <c:cat>
            <c:strRef>
              <c:f>Resultaat!$B$3:$B$12</c:f>
              <c:strCache>
                <c:ptCount val="10"/>
                <c:pt idx="0">
                  <c:v>CC1</c:v>
                </c:pt>
                <c:pt idx="1">
                  <c:v>CC2</c:v>
                </c:pt>
                <c:pt idx="2">
                  <c:v>CC3</c:v>
                </c:pt>
                <c:pt idx="3">
                  <c:v>CC4</c:v>
                </c:pt>
                <c:pt idx="4">
                  <c:v>CC5</c:v>
                </c:pt>
                <c:pt idx="5">
                  <c:v>CC6</c:v>
                </c:pt>
                <c:pt idx="6">
                  <c:v>CC7</c:v>
                </c:pt>
                <c:pt idx="7">
                  <c:v>CC8</c:v>
                </c:pt>
                <c:pt idx="8">
                  <c:v>CC9</c:v>
                </c:pt>
                <c:pt idx="9">
                  <c:v>CC10</c:v>
                </c:pt>
              </c:strCache>
            </c:strRef>
          </c:cat>
          <c:val>
            <c:numRef>
              <c:f>Resultaat!$D$3:$D$12</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E3AC-4FF0-820B-E915CCB08530}"/>
            </c:ext>
          </c:extLst>
        </c:ser>
        <c:ser>
          <c:idx val="1"/>
          <c:order val="1"/>
          <c:tx>
            <c:strRef>
              <c:f>Resultaat!$E$2</c:f>
              <c:strCache>
                <c:ptCount val="1"/>
                <c:pt idx="0">
                  <c:v>Score Praktijkbegeleider</c:v>
                </c:pt>
              </c:strCache>
            </c:strRef>
          </c:tx>
          <c:spPr>
            <a:solidFill>
              <a:srgbClr val="FF0000"/>
            </a:solidFill>
            <a:ln>
              <a:noFill/>
            </a:ln>
            <a:effectLst/>
          </c:spPr>
          <c:invertIfNegative val="0"/>
          <c:cat>
            <c:strRef>
              <c:f>Resultaat!$B$3:$B$12</c:f>
              <c:strCache>
                <c:ptCount val="10"/>
                <c:pt idx="0">
                  <c:v>CC1</c:v>
                </c:pt>
                <c:pt idx="1">
                  <c:v>CC2</c:v>
                </c:pt>
                <c:pt idx="2">
                  <c:v>CC3</c:v>
                </c:pt>
                <c:pt idx="3">
                  <c:v>CC4</c:v>
                </c:pt>
                <c:pt idx="4">
                  <c:v>CC5</c:v>
                </c:pt>
                <c:pt idx="5">
                  <c:v>CC6</c:v>
                </c:pt>
                <c:pt idx="6">
                  <c:v>CC7</c:v>
                </c:pt>
                <c:pt idx="7">
                  <c:v>CC8</c:v>
                </c:pt>
                <c:pt idx="8">
                  <c:v>CC9</c:v>
                </c:pt>
                <c:pt idx="9">
                  <c:v>CC10</c:v>
                </c:pt>
              </c:strCache>
            </c:strRef>
          </c:cat>
          <c:val>
            <c:numRef>
              <c:f>Resultaat!$E$3:$E$12</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E3AC-4FF0-820B-E915CCB08530}"/>
            </c:ext>
          </c:extLst>
        </c:ser>
        <c:dLbls>
          <c:showLegendKey val="0"/>
          <c:showVal val="0"/>
          <c:showCatName val="0"/>
          <c:showSerName val="0"/>
          <c:showPercent val="0"/>
          <c:showBubbleSize val="0"/>
        </c:dLbls>
        <c:gapWidth val="182"/>
        <c:axId val="849299360"/>
        <c:axId val="849299840"/>
      </c:barChart>
      <c:catAx>
        <c:axId val="849299360"/>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0"/>
          <a:lstStyle/>
          <a:p>
            <a:pPr>
              <a:defRPr sz="900" b="0" i="0" u="none" strike="noStrike" kern="1200" baseline="0">
                <a:solidFill>
                  <a:schemeClr val="tx1">
                    <a:lumMod val="65000"/>
                    <a:lumOff val="35000"/>
                  </a:schemeClr>
                </a:solidFill>
                <a:latin typeface="+mn-lt"/>
                <a:ea typeface="+mn-ea"/>
                <a:cs typeface="+mn-cs"/>
              </a:defRPr>
            </a:pPr>
            <a:endParaRPr lang="nl-NL"/>
          </a:p>
        </c:txPr>
        <c:crossAx val="849299840"/>
        <c:crosses val="autoZero"/>
        <c:auto val="1"/>
        <c:lblAlgn val="l"/>
        <c:lblOffset val="100"/>
        <c:noMultiLvlLbl val="0"/>
      </c:catAx>
      <c:valAx>
        <c:axId val="849299840"/>
        <c:scaling>
          <c:orientation val="minMax"/>
          <c:max val="3"/>
          <c:min val="0"/>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849299360"/>
        <c:crosses val="autoZero"/>
        <c:crossBetween val="between"/>
        <c:majorUnit val="1"/>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Centraal criteria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21511866596737164"/>
          <c:y val="0.17263948442088303"/>
          <c:w val="0.58770852010665486"/>
          <c:h val="0.65928094384241587"/>
        </c:manualLayout>
      </c:layout>
      <c:radarChart>
        <c:radarStyle val="marker"/>
        <c:varyColors val="0"/>
        <c:ser>
          <c:idx val="0"/>
          <c:order val="0"/>
          <c:tx>
            <c:strRef>
              <c:f>Resultaat!$D$2</c:f>
              <c:strCache>
                <c:ptCount val="1"/>
                <c:pt idx="0">
                  <c:v>Score Student</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Resultaat!$B$3:$B$12</c:f>
              <c:strCache>
                <c:ptCount val="10"/>
                <c:pt idx="0">
                  <c:v>CC1</c:v>
                </c:pt>
                <c:pt idx="1">
                  <c:v>CC2</c:v>
                </c:pt>
                <c:pt idx="2">
                  <c:v>CC3</c:v>
                </c:pt>
                <c:pt idx="3">
                  <c:v>CC4</c:v>
                </c:pt>
                <c:pt idx="4">
                  <c:v>CC5</c:v>
                </c:pt>
                <c:pt idx="5">
                  <c:v>CC6</c:v>
                </c:pt>
                <c:pt idx="6">
                  <c:v>CC7</c:v>
                </c:pt>
                <c:pt idx="7">
                  <c:v>CC8</c:v>
                </c:pt>
                <c:pt idx="8">
                  <c:v>CC9</c:v>
                </c:pt>
                <c:pt idx="9">
                  <c:v>CC10</c:v>
                </c:pt>
              </c:strCache>
            </c:strRef>
          </c:cat>
          <c:val>
            <c:numRef>
              <c:f>Resultaat!$D$3:$D$12</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A541-4ABF-A8B3-D5D9F2480FA5}"/>
            </c:ext>
          </c:extLst>
        </c:ser>
        <c:ser>
          <c:idx val="1"/>
          <c:order val="1"/>
          <c:tx>
            <c:strRef>
              <c:f>Resultaat!$E$2</c:f>
              <c:strCache>
                <c:ptCount val="1"/>
                <c:pt idx="0">
                  <c:v>Score Praktijkbegeleider</c:v>
                </c:pt>
              </c:strCache>
            </c:strRef>
          </c:tx>
          <c:spPr>
            <a:ln w="28575" cap="rnd">
              <a:solidFill>
                <a:srgbClr val="FF0000"/>
              </a:solidFill>
              <a:round/>
            </a:ln>
            <a:effectLst/>
          </c:spPr>
          <c:marker>
            <c:symbol val="circle"/>
            <c:size val="5"/>
            <c:spPr>
              <a:solidFill>
                <a:srgbClr val="FF0000"/>
              </a:solidFill>
              <a:ln w="9525">
                <a:solidFill>
                  <a:srgbClr val="FF0000"/>
                </a:solidFill>
              </a:ln>
              <a:effectLst/>
            </c:spPr>
          </c:marker>
          <c:cat>
            <c:strRef>
              <c:f>Resultaat!$B$3:$B$12</c:f>
              <c:strCache>
                <c:ptCount val="10"/>
                <c:pt idx="0">
                  <c:v>CC1</c:v>
                </c:pt>
                <c:pt idx="1">
                  <c:v>CC2</c:v>
                </c:pt>
                <c:pt idx="2">
                  <c:v>CC3</c:v>
                </c:pt>
                <c:pt idx="3">
                  <c:v>CC4</c:v>
                </c:pt>
                <c:pt idx="4">
                  <c:v>CC5</c:v>
                </c:pt>
                <c:pt idx="5">
                  <c:v>CC6</c:v>
                </c:pt>
                <c:pt idx="6">
                  <c:v>CC7</c:v>
                </c:pt>
                <c:pt idx="7">
                  <c:v>CC8</c:v>
                </c:pt>
                <c:pt idx="8">
                  <c:v>CC9</c:v>
                </c:pt>
                <c:pt idx="9">
                  <c:v>CC10</c:v>
                </c:pt>
              </c:strCache>
            </c:strRef>
          </c:cat>
          <c:val>
            <c:numRef>
              <c:f>Resultaat!$E$3:$E$12</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A541-4ABF-A8B3-D5D9F2480FA5}"/>
            </c:ext>
          </c:extLst>
        </c:ser>
        <c:dLbls>
          <c:showLegendKey val="0"/>
          <c:showVal val="0"/>
          <c:showCatName val="0"/>
          <c:showSerName val="0"/>
          <c:showPercent val="0"/>
          <c:showBubbleSize val="0"/>
        </c:dLbls>
        <c:axId val="650899104"/>
        <c:axId val="446621328"/>
      </c:radarChart>
      <c:catAx>
        <c:axId val="65089910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446621328"/>
        <c:crosses val="autoZero"/>
        <c:auto val="1"/>
        <c:lblAlgn val="ctr"/>
        <c:lblOffset val="100"/>
        <c:noMultiLvlLbl val="0"/>
      </c:catAx>
      <c:valAx>
        <c:axId val="446621328"/>
        <c:scaling>
          <c:orientation val="minMax"/>
          <c:max val="3"/>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650899104"/>
        <c:crosses val="autoZero"/>
        <c:crossBetween val="between"/>
        <c:majorUnit val="1"/>
        <c:minorUnit val="0.5"/>
      </c:valAx>
      <c:spPr>
        <a:noFill/>
        <a:ln>
          <a:noFill/>
        </a:ln>
        <a:effectLst/>
      </c:spPr>
    </c:plotArea>
    <c:legend>
      <c:legendPos val="t"/>
      <c:layout>
        <c:manualLayout>
          <c:xMode val="edge"/>
          <c:yMode val="edge"/>
          <c:x val="0.1388344904938518"/>
          <c:y val="0.91645910493827154"/>
          <c:w val="0.68076636367181143"/>
          <c:h val="5.6589933300590957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2</xdr:col>
      <xdr:colOff>1447800</xdr:colOff>
      <xdr:row>37</xdr:row>
      <xdr:rowOff>0</xdr:rowOff>
    </xdr:from>
    <xdr:to>
      <xdr:col>2</xdr:col>
      <xdr:colOff>2955441</xdr:colOff>
      <xdr:row>37</xdr:row>
      <xdr:rowOff>0</xdr:rowOff>
    </xdr:to>
    <xdr:pic>
      <xdr:nvPicPr>
        <xdr:cNvPr id="2" name="Picture 1">
          <a:extLst>
            <a:ext uri="{FF2B5EF4-FFF2-40B4-BE49-F238E27FC236}">
              <a16:creationId xmlns:a16="http://schemas.microsoft.com/office/drawing/2014/main" id="{E6B67DA7-0404-4C6B-8045-CD439EEBEA9B}"/>
            </a:ext>
          </a:extLst>
        </xdr:cNvPr>
        <xdr:cNvPicPr>
          <a:picLocks noChangeAspect="1"/>
        </xdr:cNvPicPr>
      </xdr:nvPicPr>
      <xdr:blipFill>
        <a:blip xmlns:r="http://schemas.openxmlformats.org/officeDocument/2006/relationships" r:embed="rId1"/>
        <a:stretch>
          <a:fillRect/>
        </a:stretch>
      </xdr:blipFill>
      <xdr:spPr>
        <a:xfrm>
          <a:off x="6467475" y="25307925"/>
          <a:ext cx="1513356" cy="21240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154305</xdr:colOff>
      <xdr:row>22</xdr:row>
      <xdr:rowOff>177660</xdr:rowOff>
    </xdr:from>
    <xdr:to>
      <xdr:col>2</xdr:col>
      <xdr:colOff>3792315</xdr:colOff>
      <xdr:row>39</xdr:row>
      <xdr:rowOff>1061085</xdr:rowOff>
    </xdr:to>
    <xdr:graphicFrame macro="">
      <xdr:nvGraphicFramePr>
        <xdr:cNvPr id="4" name="Chart 3">
          <a:extLst>
            <a:ext uri="{FF2B5EF4-FFF2-40B4-BE49-F238E27FC236}">
              <a16:creationId xmlns:a16="http://schemas.microsoft.com/office/drawing/2014/main" id="{64D2ED14-00DC-E3B5-FB05-50A883A18E3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4861559</xdr:colOff>
      <xdr:row>23</xdr:row>
      <xdr:rowOff>10020</xdr:rowOff>
    </xdr:from>
    <xdr:to>
      <xdr:col>2</xdr:col>
      <xdr:colOff>9173939</xdr:colOff>
      <xdr:row>39</xdr:row>
      <xdr:rowOff>1074420</xdr:rowOff>
    </xdr:to>
    <xdr:graphicFrame macro="">
      <xdr:nvGraphicFramePr>
        <xdr:cNvPr id="5" name="Chart 4">
          <a:extLst>
            <a:ext uri="{FF2B5EF4-FFF2-40B4-BE49-F238E27FC236}">
              <a16:creationId xmlns:a16="http://schemas.microsoft.com/office/drawing/2014/main" id="{4EC26133-3E9A-ECAC-7729-8B48945BF7C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20955</xdr:colOff>
      <xdr:row>13</xdr:row>
      <xdr:rowOff>20949</xdr:rowOff>
    </xdr:from>
    <xdr:to>
      <xdr:col>2</xdr:col>
      <xdr:colOff>3826605</xdr:colOff>
      <xdr:row>13</xdr:row>
      <xdr:rowOff>3980949</xdr:rowOff>
    </xdr:to>
    <xdr:graphicFrame macro="">
      <xdr:nvGraphicFramePr>
        <xdr:cNvPr id="2" name="Chart 1">
          <a:extLst>
            <a:ext uri="{FF2B5EF4-FFF2-40B4-BE49-F238E27FC236}">
              <a16:creationId xmlns:a16="http://schemas.microsoft.com/office/drawing/2014/main" id="{10B0494D-36CA-47DE-BFC6-45C1266033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4899658</xdr:colOff>
      <xdr:row>13</xdr:row>
      <xdr:rowOff>53341</xdr:rowOff>
    </xdr:from>
    <xdr:to>
      <xdr:col>2</xdr:col>
      <xdr:colOff>9255658</xdr:colOff>
      <xdr:row>13</xdr:row>
      <xdr:rowOff>3941341</xdr:rowOff>
    </xdr:to>
    <xdr:graphicFrame macro="">
      <xdr:nvGraphicFramePr>
        <xdr:cNvPr id="3" name="Chart 2">
          <a:extLst>
            <a:ext uri="{FF2B5EF4-FFF2-40B4-BE49-F238E27FC236}">
              <a16:creationId xmlns:a16="http://schemas.microsoft.com/office/drawing/2014/main" id="{1E3F1F26-91DC-4F77-BA8B-EBD24171BD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F03DE-34D3-4E22-8B9E-9B58CEB84EBD}">
  <dimension ref="A1:D28"/>
  <sheetViews>
    <sheetView workbookViewId="0">
      <selection activeCell="C16" sqref="C16"/>
    </sheetView>
  </sheetViews>
  <sheetFormatPr defaultColWidth="9.1796875" defaultRowHeight="15" customHeight="1" zeroHeight="1" x14ac:dyDescent="0.35"/>
  <cols>
    <col min="1" max="16384" width="9.1796875" style="16"/>
  </cols>
  <sheetData>
    <row r="1" spans="1:4" s="45" customFormat="1" ht="16" x14ac:dyDescent="0.35">
      <c r="A1" s="44" t="s">
        <v>184</v>
      </c>
    </row>
    <row r="2" spans="1:4" ht="16" x14ac:dyDescent="0.35">
      <c r="A2" s="21"/>
    </row>
    <row r="3" spans="1:4" ht="16" x14ac:dyDescent="0.35">
      <c r="A3" s="21" t="s">
        <v>185</v>
      </c>
    </row>
    <row r="4" spans="1:4" ht="16" x14ac:dyDescent="0.35">
      <c r="A4" s="46" t="s">
        <v>187</v>
      </c>
    </row>
    <row r="5" spans="1:4" ht="16" x14ac:dyDescent="0.35">
      <c r="A5" s="46" t="s">
        <v>206</v>
      </c>
    </row>
    <row r="6" spans="1:4" ht="16" x14ac:dyDescent="0.35">
      <c r="A6" s="46" t="s">
        <v>189</v>
      </c>
    </row>
    <row r="7" spans="1:4" ht="16" x14ac:dyDescent="0.35">
      <c r="A7" s="46" t="s">
        <v>190</v>
      </c>
    </row>
    <row r="8" spans="1:4" ht="16" x14ac:dyDescent="0.35">
      <c r="A8" s="46" t="s">
        <v>191</v>
      </c>
    </row>
    <row r="9" spans="1:4" s="20" customFormat="1" ht="21" x14ac:dyDescent="0.5">
      <c r="A9" s="21"/>
      <c r="B9" s="19"/>
      <c r="C9" s="19"/>
      <c r="D9" s="19"/>
    </row>
    <row r="10" spans="1:4" s="20" customFormat="1" ht="16" x14ac:dyDescent="0.4">
      <c r="A10" s="21" t="s">
        <v>186</v>
      </c>
    </row>
    <row r="11" spans="1:4" s="20" customFormat="1" ht="16" x14ac:dyDescent="0.4">
      <c r="A11" s="46" t="s">
        <v>192</v>
      </c>
    </row>
    <row r="12" spans="1:4" s="20" customFormat="1" ht="16" x14ac:dyDescent="0.4">
      <c r="A12" s="46" t="s">
        <v>188</v>
      </c>
    </row>
    <row r="13" spans="1:4" s="20" customFormat="1" ht="16" x14ac:dyDescent="0.4">
      <c r="A13" s="46" t="s">
        <v>193</v>
      </c>
    </row>
    <row r="14" spans="1:4" s="20" customFormat="1" ht="16" x14ac:dyDescent="0.4">
      <c r="A14" s="47" t="s">
        <v>194</v>
      </c>
    </row>
    <row r="15" spans="1:4" s="20" customFormat="1" ht="16" x14ac:dyDescent="0.4">
      <c r="A15" s="47" t="s">
        <v>195</v>
      </c>
    </row>
    <row r="16" spans="1:4" s="20" customFormat="1" ht="16" x14ac:dyDescent="0.4">
      <c r="A16" s="47" t="s">
        <v>196</v>
      </c>
    </row>
    <row r="17" spans="1:1" s="20" customFormat="1" ht="16" x14ac:dyDescent="0.4">
      <c r="A17" s="47" t="s">
        <v>197</v>
      </c>
    </row>
    <row r="18" spans="1:1" s="20" customFormat="1" ht="16" x14ac:dyDescent="0.4">
      <c r="A18" s="46" t="s">
        <v>198</v>
      </c>
    </row>
    <row r="19" spans="1:1" s="20" customFormat="1" ht="16" x14ac:dyDescent="0.4">
      <c r="A19" s="21"/>
    </row>
    <row r="20" spans="1:1" s="20" customFormat="1" ht="16" x14ac:dyDescent="0.4">
      <c r="A20" s="21" t="s">
        <v>199</v>
      </c>
    </row>
    <row r="21" spans="1:1" s="20" customFormat="1" ht="16" x14ac:dyDescent="0.4">
      <c r="A21" s="46" t="s">
        <v>200</v>
      </c>
    </row>
    <row r="22" spans="1:1" s="20" customFormat="1" ht="16" x14ac:dyDescent="0.4">
      <c r="A22" s="46" t="s">
        <v>201</v>
      </c>
    </row>
    <row r="23" spans="1:1" s="20" customFormat="1" ht="16" x14ac:dyDescent="0.4">
      <c r="A23" s="46" t="s">
        <v>202</v>
      </c>
    </row>
    <row r="24" spans="1:1" s="20" customFormat="1" ht="16" x14ac:dyDescent="0.4">
      <c r="A24" s="46" t="s">
        <v>203</v>
      </c>
    </row>
    <row r="25" spans="1:1" s="20" customFormat="1" ht="16" x14ac:dyDescent="0.4">
      <c r="A25" s="46" t="s">
        <v>204</v>
      </c>
    </row>
    <row r="26" spans="1:1" s="20" customFormat="1" ht="16" x14ac:dyDescent="0.4">
      <c r="A26" s="46" t="s">
        <v>205</v>
      </c>
    </row>
    <row r="27" spans="1:1" ht="14.5" x14ac:dyDescent="0.35"/>
    <row r="28" spans="1:1" ht="15" customHeight="1" x14ac:dyDescent="0.35"/>
  </sheetData>
  <sheetProtection algorithmName="SHA-512" hashValue="dk4Tjb1QpqzhmQ7IFC/sAPIji2mx1/tphuI7/scuO+QJFODEEzYPxwVBAIIHGaUKSwH4prW4ambkYa4HTyEt8A==" saltValue="Plq/dLvgx4Cifcf4JwF0Gw==" spinCount="100000" sheet="1" objects="1" scenarios="1" selectLockedCells="1" selectUnlockedCell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FCC39-8035-425D-A403-58D5B06228F5}">
  <dimension ref="A1:XFA48"/>
  <sheetViews>
    <sheetView zoomScale="70" zoomScaleNormal="70" workbookViewId="0">
      <selection activeCell="B11" sqref="B11"/>
    </sheetView>
  </sheetViews>
  <sheetFormatPr defaultColWidth="0" defaultRowHeight="14.5" zeroHeight="1" x14ac:dyDescent="0.35"/>
  <cols>
    <col min="1" max="1" width="40.7265625" style="42" customWidth="1"/>
    <col min="2" max="2" width="30.7265625" style="43" customWidth="1"/>
    <col min="3" max="3" width="50.7265625" style="29" customWidth="1"/>
    <col min="4" max="6" width="40.7265625" style="42" customWidth="1"/>
    <col min="7" max="7" width="40.7265625" style="29" customWidth="1"/>
    <col min="8" max="8" width="0" style="32" hidden="1" customWidth="1"/>
    <col min="9" max="16381" width="8.81640625" style="32" hidden="1"/>
    <col min="16382" max="16382" width="15.26953125" style="32" hidden="1" customWidth="1"/>
    <col min="16383" max="16384" width="15.26953125" style="32" hidden="1"/>
  </cols>
  <sheetData>
    <row r="1" spans="1:7" s="25" customFormat="1" ht="21" x14ac:dyDescent="0.35">
      <c r="A1" s="22" t="s">
        <v>48</v>
      </c>
      <c r="B1" s="23" t="s">
        <v>0</v>
      </c>
      <c r="C1" s="24" t="s">
        <v>46</v>
      </c>
      <c r="D1" s="22"/>
      <c r="E1" s="22"/>
      <c r="F1" s="22"/>
      <c r="G1" s="24"/>
    </row>
    <row r="2" spans="1:7" s="28" customFormat="1" ht="30.5" customHeight="1" x14ac:dyDescent="0.35">
      <c r="A2" s="48" t="s">
        <v>6</v>
      </c>
      <c r="B2" s="49"/>
      <c r="C2" s="50"/>
      <c r="D2" s="26" t="s">
        <v>1</v>
      </c>
      <c r="E2" s="26" t="s">
        <v>2</v>
      </c>
      <c r="F2" s="26" t="s">
        <v>3</v>
      </c>
      <c r="G2" s="27" t="s">
        <v>4</v>
      </c>
    </row>
    <row r="3" spans="1:7" ht="58" x14ac:dyDescent="0.35">
      <c r="A3" s="29" t="s">
        <v>49</v>
      </c>
      <c r="B3" s="1"/>
      <c r="C3" s="51"/>
      <c r="D3" s="29" t="s">
        <v>50</v>
      </c>
      <c r="E3" s="29" t="s">
        <v>51</v>
      </c>
      <c r="F3" s="29" t="s">
        <v>52</v>
      </c>
      <c r="G3" s="29" t="s">
        <v>53</v>
      </c>
    </row>
    <row r="4" spans="1:7" ht="72.5" x14ac:dyDescent="0.35">
      <c r="A4" s="29" t="s">
        <v>54</v>
      </c>
      <c r="B4" s="1"/>
      <c r="C4" s="52"/>
      <c r="D4" s="29" t="s">
        <v>55</v>
      </c>
      <c r="E4" s="29" t="s">
        <v>56</v>
      </c>
      <c r="F4" s="29" t="s">
        <v>57</v>
      </c>
      <c r="G4" s="29" t="s">
        <v>58</v>
      </c>
    </row>
    <row r="5" spans="1:7" s="28" customFormat="1" ht="30.5" customHeight="1" x14ac:dyDescent="0.35">
      <c r="A5" s="48" t="s">
        <v>7</v>
      </c>
      <c r="B5" s="49"/>
      <c r="C5" s="50"/>
      <c r="D5" s="26" t="s">
        <v>1</v>
      </c>
      <c r="E5" s="26" t="s">
        <v>2</v>
      </c>
      <c r="F5" s="26" t="s">
        <v>3</v>
      </c>
      <c r="G5" s="27" t="s">
        <v>4</v>
      </c>
    </row>
    <row r="6" spans="1:7" ht="72.5" x14ac:dyDescent="0.35">
      <c r="A6" s="29" t="s">
        <v>5</v>
      </c>
      <c r="B6" s="1"/>
      <c r="C6" s="51"/>
      <c r="D6" s="29" t="s">
        <v>59</v>
      </c>
      <c r="E6" s="29" t="s">
        <v>60</v>
      </c>
      <c r="F6" s="29" t="s">
        <v>61</v>
      </c>
      <c r="G6" s="29" t="s">
        <v>62</v>
      </c>
    </row>
    <row r="7" spans="1:7" ht="101.5" x14ac:dyDescent="0.35">
      <c r="A7" s="29" t="s">
        <v>63</v>
      </c>
      <c r="B7" s="1"/>
      <c r="C7" s="53"/>
      <c r="D7" s="29" t="s">
        <v>64</v>
      </c>
      <c r="E7" s="29" t="s">
        <v>65</v>
      </c>
      <c r="F7" s="29" t="s">
        <v>66</v>
      </c>
      <c r="G7" s="29" t="s">
        <v>67</v>
      </c>
    </row>
    <row r="8" spans="1:7" ht="58" x14ac:dyDescent="0.35">
      <c r="A8" s="29" t="s">
        <v>68</v>
      </c>
      <c r="B8" s="1"/>
      <c r="C8" s="53"/>
      <c r="D8" s="29" t="s">
        <v>69</v>
      </c>
      <c r="E8" s="29" t="s">
        <v>70</v>
      </c>
      <c r="F8" s="29" t="s">
        <v>71</v>
      </c>
      <c r="G8" s="29" t="s">
        <v>72</v>
      </c>
    </row>
    <row r="9" spans="1:7" ht="101.5" x14ac:dyDescent="0.35">
      <c r="A9" s="29" t="s">
        <v>73</v>
      </c>
      <c r="B9" s="1"/>
      <c r="C9" s="52"/>
      <c r="D9" s="29" t="s">
        <v>74</v>
      </c>
      <c r="E9" s="29" t="s">
        <v>75</v>
      </c>
      <c r="F9" s="29" t="s">
        <v>76</v>
      </c>
      <c r="G9" s="29" t="s">
        <v>77</v>
      </c>
    </row>
    <row r="10" spans="1:7" s="33" customFormat="1" ht="30.5" customHeight="1" x14ac:dyDescent="0.35">
      <c r="A10" s="48" t="s">
        <v>8</v>
      </c>
      <c r="B10" s="49"/>
      <c r="C10" s="50"/>
      <c r="D10" s="26" t="s">
        <v>1</v>
      </c>
      <c r="E10" s="26" t="s">
        <v>2</v>
      </c>
      <c r="F10" s="26" t="s">
        <v>3</v>
      </c>
      <c r="G10" s="27" t="s">
        <v>4</v>
      </c>
    </row>
    <row r="11" spans="1:7" ht="101.5" x14ac:dyDescent="0.35">
      <c r="A11" s="29" t="s">
        <v>78</v>
      </c>
      <c r="B11" s="1"/>
      <c r="C11" s="51"/>
      <c r="D11" s="29" t="s">
        <v>79</v>
      </c>
      <c r="E11" s="29" t="s">
        <v>80</v>
      </c>
      <c r="F11" s="29" t="s">
        <v>81</v>
      </c>
      <c r="G11" s="29" t="s">
        <v>82</v>
      </c>
    </row>
    <row r="12" spans="1:7" ht="101.5" x14ac:dyDescent="0.35">
      <c r="A12" s="29" t="s">
        <v>83</v>
      </c>
      <c r="B12" s="1"/>
      <c r="C12" s="53"/>
      <c r="D12" s="29" t="s">
        <v>84</v>
      </c>
      <c r="E12" s="29" t="s">
        <v>85</v>
      </c>
      <c r="F12" s="29" t="s">
        <v>86</v>
      </c>
      <c r="G12" s="29" t="s">
        <v>87</v>
      </c>
    </row>
    <row r="13" spans="1:7" ht="101.5" x14ac:dyDescent="0.35">
      <c r="A13" s="29" t="s">
        <v>88</v>
      </c>
      <c r="B13" s="1"/>
      <c r="C13" s="53"/>
      <c r="D13" s="29" t="s">
        <v>89</v>
      </c>
      <c r="E13" s="29" t="s">
        <v>90</v>
      </c>
      <c r="F13" s="29" t="s">
        <v>91</v>
      </c>
      <c r="G13" s="29" t="s">
        <v>92</v>
      </c>
    </row>
    <row r="14" spans="1:7" ht="72.5" x14ac:dyDescent="0.35">
      <c r="A14" s="29" t="s">
        <v>93</v>
      </c>
      <c r="B14" s="1"/>
      <c r="C14" s="52"/>
      <c r="D14" s="29" t="s">
        <v>94</v>
      </c>
      <c r="E14" s="29" t="s">
        <v>95</v>
      </c>
      <c r="F14" s="29" t="s">
        <v>96</v>
      </c>
      <c r="G14" s="29" t="s">
        <v>97</v>
      </c>
    </row>
    <row r="15" spans="1:7" s="28" customFormat="1" ht="30.5" customHeight="1" x14ac:dyDescent="0.35">
      <c r="A15" s="48" t="s">
        <v>9</v>
      </c>
      <c r="B15" s="49"/>
      <c r="C15" s="50"/>
      <c r="D15" s="26" t="s">
        <v>1</v>
      </c>
      <c r="E15" s="26" t="s">
        <v>2</v>
      </c>
      <c r="F15" s="26" t="s">
        <v>3</v>
      </c>
      <c r="G15" s="27" t="s">
        <v>4</v>
      </c>
    </row>
    <row r="16" spans="1:7" ht="72.5" x14ac:dyDescent="0.35">
      <c r="A16" s="29" t="s">
        <v>98</v>
      </c>
      <c r="B16" s="1"/>
      <c r="C16" s="3"/>
      <c r="D16" s="29" t="s">
        <v>99</v>
      </c>
      <c r="E16" s="29" t="s">
        <v>100</v>
      </c>
      <c r="F16" s="29" t="s">
        <v>101</v>
      </c>
      <c r="G16" s="29" t="s">
        <v>102</v>
      </c>
    </row>
    <row r="17" spans="1:7" s="28" customFormat="1" ht="30.5" customHeight="1" x14ac:dyDescent="0.35">
      <c r="A17" s="48" t="s">
        <v>10</v>
      </c>
      <c r="B17" s="49"/>
      <c r="C17" s="50"/>
      <c r="D17" s="26" t="s">
        <v>1</v>
      </c>
      <c r="E17" s="26" t="s">
        <v>2</v>
      </c>
      <c r="F17" s="26" t="s">
        <v>3</v>
      </c>
      <c r="G17" s="27" t="s">
        <v>4</v>
      </c>
    </row>
    <row r="18" spans="1:7" ht="72.5" x14ac:dyDescent="0.35">
      <c r="A18" s="29" t="s">
        <v>103</v>
      </c>
      <c r="B18" s="1"/>
      <c r="C18" s="51"/>
      <c r="D18" s="34" t="s">
        <v>104</v>
      </c>
      <c r="E18" s="29" t="s">
        <v>105</v>
      </c>
      <c r="F18" s="29" t="s">
        <v>106</v>
      </c>
      <c r="G18" s="29" t="s">
        <v>107</v>
      </c>
    </row>
    <row r="19" spans="1:7" ht="72.5" x14ac:dyDescent="0.35">
      <c r="A19" s="29" t="s">
        <v>108</v>
      </c>
      <c r="B19" s="1"/>
      <c r="C19" s="52"/>
      <c r="D19" s="29" t="s">
        <v>109</v>
      </c>
      <c r="E19" s="29" t="s">
        <v>110</v>
      </c>
      <c r="F19" s="29" t="s">
        <v>111</v>
      </c>
      <c r="G19" s="29" t="s">
        <v>112</v>
      </c>
    </row>
    <row r="20" spans="1:7" s="28" customFormat="1" ht="30.5" customHeight="1" x14ac:dyDescent="0.35">
      <c r="A20" s="48" t="s">
        <v>113</v>
      </c>
      <c r="B20" s="49"/>
      <c r="C20" s="50"/>
      <c r="D20" s="26" t="s">
        <v>1</v>
      </c>
      <c r="E20" s="26" t="s">
        <v>2</v>
      </c>
      <c r="F20" s="26" t="s">
        <v>3</v>
      </c>
      <c r="G20" s="27" t="s">
        <v>4</v>
      </c>
    </row>
    <row r="21" spans="1:7" ht="101.5" x14ac:dyDescent="0.35">
      <c r="A21" s="29" t="s">
        <v>114</v>
      </c>
      <c r="B21" s="1"/>
      <c r="C21" s="51"/>
      <c r="D21" s="29" t="s">
        <v>115</v>
      </c>
      <c r="E21" s="29" t="s">
        <v>116</v>
      </c>
      <c r="F21" s="29" t="s">
        <v>117</v>
      </c>
      <c r="G21" s="29" t="s">
        <v>118</v>
      </c>
    </row>
    <row r="22" spans="1:7" ht="130.5" x14ac:dyDescent="0.35">
      <c r="A22" s="29" t="s">
        <v>119</v>
      </c>
      <c r="B22" s="1"/>
      <c r="C22" s="52"/>
      <c r="D22" s="29" t="s">
        <v>120</v>
      </c>
      <c r="E22" s="29" t="s">
        <v>121</v>
      </c>
      <c r="F22" s="29" t="s">
        <v>122</v>
      </c>
      <c r="G22" s="29" t="s">
        <v>123</v>
      </c>
    </row>
    <row r="23" spans="1:7" s="28" customFormat="1" ht="30.5" customHeight="1" x14ac:dyDescent="0.35">
      <c r="A23" s="48" t="s">
        <v>11</v>
      </c>
      <c r="B23" s="49"/>
      <c r="C23" s="50"/>
      <c r="D23" s="26" t="s">
        <v>1</v>
      </c>
      <c r="E23" s="26" t="s">
        <v>2</v>
      </c>
      <c r="F23" s="26" t="s">
        <v>3</v>
      </c>
      <c r="G23" s="27" t="s">
        <v>4</v>
      </c>
    </row>
    <row r="24" spans="1:7" ht="116" x14ac:dyDescent="0.35">
      <c r="A24" s="29" t="s">
        <v>124</v>
      </c>
      <c r="B24" s="1"/>
      <c r="C24" s="51"/>
      <c r="D24" s="29" t="s">
        <v>125</v>
      </c>
      <c r="E24" s="29" t="s">
        <v>126</v>
      </c>
      <c r="F24" s="29" t="s">
        <v>127</v>
      </c>
      <c r="G24" s="29" t="s">
        <v>128</v>
      </c>
    </row>
    <row r="25" spans="1:7" ht="58" x14ac:dyDescent="0.35">
      <c r="A25" s="29" t="s">
        <v>129</v>
      </c>
      <c r="B25" s="1"/>
      <c r="C25" s="52"/>
      <c r="D25" s="29" t="s">
        <v>130</v>
      </c>
      <c r="E25" s="29" t="s">
        <v>131</v>
      </c>
      <c r="F25" s="29" t="s">
        <v>132</v>
      </c>
      <c r="G25" s="29" t="s">
        <v>133</v>
      </c>
    </row>
    <row r="26" spans="1:7" s="28" customFormat="1" ht="30.5" customHeight="1" x14ac:dyDescent="0.35">
      <c r="A26" s="48" t="s">
        <v>47</v>
      </c>
      <c r="B26" s="49"/>
      <c r="C26" s="50"/>
      <c r="D26" s="26" t="s">
        <v>1</v>
      </c>
      <c r="E26" s="26" t="s">
        <v>2</v>
      </c>
      <c r="F26" s="26" t="s">
        <v>3</v>
      </c>
      <c r="G26" s="27" t="s">
        <v>4</v>
      </c>
    </row>
    <row r="27" spans="1:7" ht="101.5" x14ac:dyDescent="0.35">
      <c r="A27" s="29" t="s">
        <v>134</v>
      </c>
      <c r="B27" s="1"/>
      <c r="C27" s="51"/>
      <c r="D27" s="29" t="s">
        <v>135</v>
      </c>
      <c r="E27" s="29" t="s">
        <v>136</v>
      </c>
      <c r="F27" s="29" t="s">
        <v>137</v>
      </c>
      <c r="G27" s="29" t="s">
        <v>138</v>
      </c>
    </row>
    <row r="28" spans="1:7" ht="72.5" x14ac:dyDescent="0.35">
      <c r="A28" s="29" t="s">
        <v>139</v>
      </c>
      <c r="B28" s="1"/>
      <c r="C28" s="53"/>
      <c r="D28" s="29" t="s">
        <v>140</v>
      </c>
      <c r="E28" s="29" t="s">
        <v>141</v>
      </c>
      <c r="F28" s="29" t="s">
        <v>142</v>
      </c>
      <c r="G28" s="29" t="s">
        <v>143</v>
      </c>
    </row>
    <row r="29" spans="1:7" ht="87" x14ac:dyDescent="0.35">
      <c r="A29" s="29" t="s">
        <v>144</v>
      </c>
      <c r="B29" s="1"/>
      <c r="C29" s="53"/>
      <c r="D29" s="29" t="s">
        <v>145</v>
      </c>
      <c r="E29" s="29" t="s">
        <v>146</v>
      </c>
      <c r="F29" s="29" t="s">
        <v>147</v>
      </c>
      <c r="G29" s="29" t="s">
        <v>148</v>
      </c>
    </row>
    <row r="30" spans="1:7" ht="87" x14ac:dyDescent="0.35">
      <c r="A30" s="29" t="s">
        <v>149</v>
      </c>
      <c r="B30" s="1"/>
      <c r="C30" s="52"/>
      <c r="D30" s="29" t="s">
        <v>150</v>
      </c>
      <c r="E30" s="29" t="s">
        <v>151</v>
      </c>
      <c r="F30" s="29" t="s">
        <v>152</v>
      </c>
      <c r="G30" s="29" t="s">
        <v>153</v>
      </c>
    </row>
    <row r="31" spans="1:7" s="28" customFormat="1" ht="30.5" customHeight="1" x14ac:dyDescent="0.35">
      <c r="A31" s="48" t="s">
        <v>12</v>
      </c>
      <c r="B31" s="49"/>
      <c r="C31" s="50"/>
      <c r="D31" s="26" t="s">
        <v>1</v>
      </c>
      <c r="E31" s="26" t="s">
        <v>2</v>
      </c>
      <c r="F31" s="26" t="s">
        <v>3</v>
      </c>
      <c r="G31" s="27" t="s">
        <v>4</v>
      </c>
    </row>
    <row r="32" spans="1:7" s="35" customFormat="1" ht="72.5" x14ac:dyDescent="0.35">
      <c r="A32" s="29" t="s">
        <v>154</v>
      </c>
      <c r="B32" s="1"/>
      <c r="C32" s="51"/>
      <c r="D32" s="29" t="s">
        <v>155</v>
      </c>
      <c r="E32" s="29" t="s">
        <v>156</v>
      </c>
      <c r="F32" s="29" t="s">
        <v>157</v>
      </c>
      <c r="G32" s="29" t="s">
        <v>158</v>
      </c>
    </row>
    <row r="33" spans="1:7" s="35" customFormat="1" ht="87" x14ac:dyDescent="0.35">
      <c r="A33" s="29" t="s">
        <v>159</v>
      </c>
      <c r="B33" s="1"/>
      <c r="C33" s="53"/>
      <c r="D33" s="29" t="s">
        <v>160</v>
      </c>
      <c r="E33" s="29" t="s">
        <v>161</v>
      </c>
      <c r="F33" s="29" t="s">
        <v>162</v>
      </c>
      <c r="G33" s="29" t="s">
        <v>163</v>
      </c>
    </row>
    <row r="34" spans="1:7" s="35" customFormat="1" ht="101.5" x14ac:dyDescent="0.35">
      <c r="A34" s="29" t="s">
        <v>164</v>
      </c>
      <c r="B34" s="1"/>
      <c r="C34" s="52"/>
      <c r="D34" s="29" t="s">
        <v>165</v>
      </c>
      <c r="E34" s="29" t="s">
        <v>166</v>
      </c>
      <c r="F34" s="29" t="s">
        <v>167</v>
      </c>
      <c r="G34" s="29" t="s">
        <v>168</v>
      </c>
    </row>
    <row r="35" spans="1:7" s="28" customFormat="1" ht="30.5" customHeight="1" x14ac:dyDescent="0.35">
      <c r="A35" s="54" t="s">
        <v>13</v>
      </c>
      <c r="B35" s="55"/>
      <c r="C35" s="56"/>
      <c r="D35" s="26" t="s">
        <v>1</v>
      </c>
      <c r="E35" s="26" t="s">
        <v>2</v>
      </c>
      <c r="F35" s="26" t="s">
        <v>3</v>
      </c>
      <c r="G35" s="27" t="s">
        <v>4</v>
      </c>
    </row>
    <row r="36" spans="1:7" s="35" customFormat="1" ht="101.5" x14ac:dyDescent="0.35">
      <c r="A36" s="29" t="s">
        <v>169</v>
      </c>
      <c r="B36" s="1"/>
      <c r="C36" s="51"/>
      <c r="D36" s="29" t="s">
        <v>170</v>
      </c>
      <c r="E36" s="29" t="s">
        <v>171</v>
      </c>
      <c r="F36" s="29" t="s">
        <v>172</v>
      </c>
      <c r="G36" s="29" t="s">
        <v>173</v>
      </c>
    </row>
    <row r="37" spans="1:7" ht="87" x14ac:dyDescent="0.35">
      <c r="A37" s="29" t="s">
        <v>174</v>
      </c>
      <c r="B37" s="1"/>
      <c r="C37" s="52"/>
      <c r="D37" s="29" t="s">
        <v>175</v>
      </c>
      <c r="E37" s="29" t="s">
        <v>176</v>
      </c>
      <c r="F37" s="29" t="s">
        <v>177</v>
      </c>
      <c r="G37" s="29" t="s">
        <v>178</v>
      </c>
    </row>
    <row r="38" spans="1:7" s="36" customFormat="1" hidden="1" x14ac:dyDescent="0.35">
      <c r="B38" s="37"/>
      <c r="C38" s="38"/>
      <c r="G38" s="38"/>
    </row>
    <row r="39" spans="1:7" s="36" customFormat="1" hidden="1" x14ac:dyDescent="0.35">
      <c r="B39" s="37"/>
      <c r="C39" s="38"/>
      <c r="G39" s="38"/>
    </row>
    <row r="40" spans="1:7" s="36" customFormat="1" hidden="1" x14ac:dyDescent="0.35">
      <c r="B40" s="37"/>
      <c r="C40" s="38"/>
      <c r="G40" s="38"/>
    </row>
    <row r="41" spans="1:7" s="36" customFormat="1" hidden="1" x14ac:dyDescent="0.35">
      <c r="B41" s="37"/>
      <c r="C41" s="38"/>
      <c r="G41" s="38"/>
    </row>
    <row r="42" spans="1:7" s="36" customFormat="1" hidden="1" x14ac:dyDescent="0.35">
      <c r="B42" s="37"/>
      <c r="C42" s="38"/>
      <c r="G42" s="38"/>
    </row>
    <row r="43" spans="1:7" s="36" customFormat="1" hidden="1" x14ac:dyDescent="0.35">
      <c r="B43" s="37"/>
      <c r="C43" s="38"/>
      <c r="G43" s="38"/>
    </row>
    <row r="44" spans="1:7" s="36" customFormat="1" hidden="1" x14ac:dyDescent="0.35">
      <c r="B44" s="37"/>
      <c r="C44" s="38"/>
      <c r="G44" s="38"/>
    </row>
    <row r="45" spans="1:7" s="36" customFormat="1" hidden="1" x14ac:dyDescent="0.35">
      <c r="B45" s="37"/>
      <c r="C45" s="38"/>
      <c r="G45" s="38"/>
    </row>
    <row r="46" spans="1:7" s="36" customFormat="1" hidden="1" x14ac:dyDescent="0.35">
      <c r="B46" s="37"/>
      <c r="C46" s="38"/>
      <c r="G46" s="38"/>
    </row>
    <row r="47" spans="1:7" s="36" customFormat="1" hidden="1" x14ac:dyDescent="0.35">
      <c r="B47" s="37"/>
      <c r="C47" s="38"/>
      <c r="G47" s="38"/>
    </row>
    <row r="48" spans="1:7" hidden="1" x14ac:dyDescent="0.35">
      <c r="A48" s="39"/>
      <c r="B48" s="40"/>
      <c r="C48" s="41"/>
      <c r="D48" s="39"/>
      <c r="E48" s="39"/>
      <c r="F48" s="39"/>
      <c r="G48" s="41"/>
    </row>
  </sheetData>
  <sheetProtection algorithmName="SHA-512" hashValue="3etfK90FSFM94N3QFv1g7Nq43IAj060ECy32LttC5T7XGVlmvz0G1wZBIFMlPKFcxfe1Oom92fKkXOgqMzqfxw==" saltValue="8Tw1Sy0c4fyIpvuQmlS5ZQ==" spinCount="100000" sheet="1" selectLockedCells="1"/>
  <mergeCells count="19">
    <mergeCell ref="A2:C2"/>
    <mergeCell ref="A10:C10"/>
    <mergeCell ref="A15:C15"/>
    <mergeCell ref="A17:C17"/>
    <mergeCell ref="C36:C37"/>
    <mergeCell ref="C32:C34"/>
    <mergeCell ref="C27:C30"/>
    <mergeCell ref="C24:C25"/>
    <mergeCell ref="C21:C22"/>
    <mergeCell ref="A23:C23"/>
    <mergeCell ref="A26:C26"/>
    <mergeCell ref="A31:C31"/>
    <mergeCell ref="A35:C35"/>
    <mergeCell ref="A20:C20"/>
    <mergeCell ref="C3:C4"/>
    <mergeCell ref="A5:C5"/>
    <mergeCell ref="C18:C19"/>
    <mergeCell ref="C11:C14"/>
    <mergeCell ref="C6:C9"/>
  </mergeCells>
  <dataValidations xWindow="364" yWindow="426" count="2">
    <dataValidation type="whole" allowBlank="1" showInputMessage="1" showErrorMessage="1" error="Vul een waarden tussen 0 en 3 in." prompt="Vul een waarden tussen 0 en 3 in." sqref="B38:B1048576" xr:uid="{D37D8608-62AC-432C-A274-8E9F09D726DF}">
      <formula1>0</formula1>
      <formula2>3</formula2>
    </dataValidation>
    <dataValidation type="whole" allowBlank="1" showInputMessage="1" showErrorMessage="1" error="Je moet een waarde tussen 0 en 3 invullen." prompt="Vul hier een waarde tussen 0 en 3 in." sqref="B2:B25 B27:B37" xr:uid="{86956E91-18BA-4479-B20B-DAECCDAC9570}">
      <formula1>0</formula1>
      <formula2>3</formula2>
    </dataValidation>
  </dataValidations>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A2081-529C-40E4-96B1-10D9A5B466DB}">
  <dimension ref="A1:XFA60"/>
  <sheetViews>
    <sheetView tabSelected="1" topLeftCell="A24" zoomScale="70" zoomScaleNormal="70" workbookViewId="0">
      <selection activeCell="C3" sqref="C3:C4"/>
    </sheetView>
  </sheetViews>
  <sheetFormatPr defaultColWidth="0" defaultRowHeight="14.5" zeroHeight="1" x14ac:dyDescent="0.35"/>
  <cols>
    <col min="1" max="1" width="40.7265625" style="42" customWidth="1"/>
    <col min="2" max="2" width="30.7265625" style="43" customWidth="1"/>
    <col min="3" max="3" width="50.7265625" style="29" customWidth="1"/>
    <col min="4" max="6" width="40.7265625" style="42" customWidth="1"/>
    <col min="7" max="7" width="40.7265625" style="29" customWidth="1"/>
    <col min="8" max="8" width="0" style="32" hidden="1" customWidth="1"/>
    <col min="9" max="16381" width="8.81640625" style="32" hidden="1"/>
    <col min="16382" max="16382" width="15.26953125" style="32" hidden="1" customWidth="1"/>
    <col min="16383" max="16384" width="15.26953125" style="32" hidden="1"/>
  </cols>
  <sheetData>
    <row r="1" spans="1:7" s="25" customFormat="1" ht="21" x14ac:dyDescent="0.35">
      <c r="A1" s="22" t="s">
        <v>48</v>
      </c>
      <c r="B1" s="23" t="s">
        <v>14</v>
      </c>
      <c r="C1" s="24" t="s">
        <v>46</v>
      </c>
      <c r="D1" s="22"/>
      <c r="E1" s="22"/>
      <c r="F1" s="22"/>
      <c r="G1" s="24"/>
    </row>
    <row r="2" spans="1:7" s="28" customFormat="1" ht="30.5" customHeight="1" x14ac:dyDescent="0.35">
      <c r="A2" s="48" t="s">
        <v>6</v>
      </c>
      <c r="B2" s="49"/>
      <c r="C2" s="50"/>
      <c r="D2" s="26" t="s">
        <v>1</v>
      </c>
      <c r="E2" s="26" t="s">
        <v>2</v>
      </c>
      <c r="F2" s="26" t="s">
        <v>3</v>
      </c>
      <c r="G2" s="27" t="s">
        <v>4</v>
      </c>
    </row>
    <row r="3" spans="1:7" ht="58" x14ac:dyDescent="0.35">
      <c r="A3" s="29" t="s">
        <v>49</v>
      </c>
      <c r="B3" s="1"/>
      <c r="C3" s="57"/>
      <c r="D3" s="29" t="s">
        <v>50</v>
      </c>
      <c r="E3" s="29" t="s">
        <v>51</v>
      </c>
      <c r="F3" s="29" t="s">
        <v>52</v>
      </c>
      <c r="G3" s="29" t="s">
        <v>53</v>
      </c>
    </row>
    <row r="4" spans="1:7" ht="72.5" x14ac:dyDescent="0.35">
      <c r="A4" s="29" t="s">
        <v>54</v>
      </c>
      <c r="B4" s="1"/>
      <c r="C4" s="58"/>
      <c r="D4" s="29" t="s">
        <v>55</v>
      </c>
      <c r="E4" s="29" t="s">
        <v>56</v>
      </c>
      <c r="F4" s="29" t="s">
        <v>57</v>
      </c>
      <c r="G4" s="29" t="s">
        <v>58</v>
      </c>
    </row>
    <row r="5" spans="1:7" s="28" customFormat="1" ht="30.5" customHeight="1" x14ac:dyDescent="0.35">
      <c r="A5" s="48" t="s">
        <v>7</v>
      </c>
      <c r="B5" s="49"/>
      <c r="C5" s="50"/>
      <c r="D5" s="26" t="s">
        <v>1</v>
      </c>
      <c r="E5" s="26" t="s">
        <v>2</v>
      </c>
      <c r="F5" s="26" t="s">
        <v>3</v>
      </c>
      <c r="G5" s="27" t="s">
        <v>4</v>
      </c>
    </row>
    <row r="6" spans="1:7" ht="72.5" x14ac:dyDescent="0.35">
      <c r="A6" s="29" t="s">
        <v>5</v>
      </c>
      <c r="B6" s="1"/>
      <c r="C6" s="51"/>
      <c r="D6" s="29" t="s">
        <v>59</v>
      </c>
      <c r="E6" s="29" t="s">
        <v>60</v>
      </c>
      <c r="F6" s="29" t="s">
        <v>61</v>
      </c>
      <c r="G6" s="29" t="s">
        <v>62</v>
      </c>
    </row>
    <row r="7" spans="1:7" ht="101.5" x14ac:dyDescent="0.35">
      <c r="A7" s="29" t="s">
        <v>63</v>
      </c>
      <c r="B7" s="1"/>
      <c r="C7" s="53"/>
      <c r="D7" s="29" t="s">
        <v>64</v>
      </c>
      <c r="E7" s="29" t="s">
        <v>65</v>
      </c>
      <c r="F7" s="29" t="s">
        <v>66</v>
      </c>
      <c r="G7" s="29" t="s">
        <v>67</v>
      </c>
    </row>
    <row r="8" spans="1:7" ht="58" x14ac:dyDescent="0.35">
      <c r="A8" s="29" t="s">
        <v>68</v>
      </c>
      <c r="B8" s="1"/>
      <c r="C8" s="53"/>
      <c r="D8" s="29" t="s">
        <v>69</v>
      </c>
      <c r="E8" s="29" t="s">
        <v>70</v>
      </c>
      <c r="F8" s="29" t="s">
        <v>71</v>
      </c>
      <c r="G8" s="29" t="s">
        <v>72</v>
      </c>
    </row>
    <row r="9" spans="1:7" ht="101.5" x14ac:dyDescent="0.35">
      <c r="A9" s="29" t="s">
        <v>73</v>
      </c>
      <c r="B9" s="1"/>
      <c r="C9" s="52"/>
      <c r="D9" s="29" t="s">
        <v>74</v>
      </c>
      <c r="E9" s="29" t="s">
        <v>75</v>
      </c>
      <c r="F9" s="29" t="s">
        <v>76</v>
      </c>
      <c r="G9" s="29" t="s">
        <v>77</v>
      </c>
    </row>
    <row r="10" spans="1:7" s="33" customFormat="1" ht="30.5" customHeight="1" x14ac:dyDescent="0.35">
      <c r="A10" s="48" t="s">
        <v>8</v>
      </c>
      <c r="B10" s="49"/>
      <c r="C10" s="50"/>
      <c r="D10" s="26" t="s">
        <v>1</v>
      </c>
      <c r="E10" s="26" t="s">
        <v>2</v>
      </c>
      <c r="F10" s="26" t="s">
        <v>3</v>
      </c>
      <c r="G10" s="27" t="s">
        <v>4</v>
      </c>
    </row>
    <row r="11" spans="1:7" ht="101.5" x14ac:dyDescent="0.35">
      <c r="A11" s="29" t="s">
        <v>78</v>
      </c>
      <c r="B11" s="1"/>
      <c r="C11" s="57"/>
      <c r="D11" s="29" t="s">
        <v>79</v>
      </c>
      <c r="E11" s="29" t="s">
        <v>80</v>
      </c>
      <c r="F11" s="29" t="s">
        <v>81</v>
      </c>
      <c r="G11" s="29" t="s">
        <v>82</v>
      </c>
    </row>
    <row r="12" spans="1:7" ht="101.5" x14ac:dyDescent="0.35">
      <c r="A12" s="29" t="s">
        <v>83</v>
      </c>
      <c r="B12" s="1"/>
      <c r="C12" s="59"/>
      <c r="D12" s="29" t="s">
        <v>84</v>
      </c>
      <c r="E12" s="29" t="s">
        <v>85</v>
      </c>
      <c r="F12" s="29" t="s">
        <v>86</v>
      </c>
      <c r="G12" s="29" t="s">
        <v>87</v>
      </c>
    </row>
    <row r="13" spans="1:7" ht="101.5" x14ac:dyDescent="0.35">
      <c r="A13" s="29" t="s">
        <v>88</v>
      </c>
      <c r="B13" s="1"/>
      <c r="C13" s="59"/>
      <c r="D13" s="29" t="s">
        <v>89</v>
      </c>
      <c r="E13" s="29" t="s">
        <v>90</v>
      </c>
      <c r="F13" s="29" t="s">
        <v>91</v>
      </c>
      <c r="G13" s="29" t="s">
        <v>92</v>
      </c>
    </row>
    <row r="14" spans="1:7" ht="72.5" x14ac:dyDescent="0.35">
      <c r="A14" s="29" t="s">
        <v>93</v>
      </c>
      <c r="B14" s="1"/>
      <c r="C14" s="58"/>
      <c r="D14" s="29" t="s">
        <v>94</v>
      </c>
      <c r="E14" s="29" t="s">
        <v>95</v>
      </c>
      <c r="F14" s="29" t="s">
        <v>96</v>
      </c>
      <c r="G14" s="29" t="s">
        <v>97</v>
      </c>
    </row>
    <row r="15" spans="1:7" s="28" customFormat="1" ht="30.5" customHeight="1" x14ac:dyDescent="0.35">
      <c r="A15" s="48" t="s">
        <v>9</v>
      </c>
      <c r="B15" s="49"/>
      <c r="C15" s="50"/>
      <c r="D15" s="26" t="s">
        <v>1</v>
      </c>
      <c r="E15" s="26" t="s">
        <v>2</v>
      </c>
      <c r="F15" s="26" t="s">
        <v>3</v>
      </c>
      <c r="G15" s="27" t="s">
        <v>4</v>
      </c>
    </row>
    <row r="16" spans="1:7" ht="72.5" x14ac:dyDescent="0.35">
      <c r="A16" s="29" t="s">
        <v>98</v>
      </c>
      <c r="B16" s="1"/>
      <c r="C16" s="3"/>
      <c r="D16" s="29" t="s">
        <v>99</v>
      </c>
      <c r="E16" s="29" t="s">
        <v>100</v>
      </c>
      <c r="F16" s="29" t="s">
        <v>101</v>
      </c>
      <c r="G16" s="29" t="s">
        <v>102</v>
      </c>
    </row>
    <row r="17" spans="1:7" s="28" customFormat="1" ht="30.5" customHeight="1" x14ac:dyDescent="0.35">
      <c r="A17" s="48" t="s">
        <v>10</v>
      </c>
      <c r="B17" s="49"/>
      <c r="C17" s="50"/>
      <c r="D17" s="26" t="s">
        <v>1</v>
      </c>
      <c r="E17" s="26" t="s">
        <v>2</v>
      </c>
      <c r="F17" s="26" t="s">
        <v>3</v>
      </c>
      <c r="G17" s="27" t="s">
        <v>4</v>
      </c>
    </row>
    <row r="18" spans="1:7" ht="72.5" x14ac:dyDescent="0.35">
      <c r="A18" s="29" t="s">
        <v>103</v>
      </c>
      <c r="B18" s="1"/>
      <c r="C18" s="57"/>
      <c r="D18" s="34" t="s">
        <v>104</v>
      </c>
      <c r="E18" s="29" t="s">
        <v>105</v>
      </c>
      <c r="F18" s="29" t="s">
        <v>106</v>
      </c>
      <c r="G18" s="29" t="s">
        <v>107</v>
      </c>
    </row>
    <row r="19" spans="1:7" ht="72.5" x14ac:dyDescent="0.35">
      <c r="A19" s="29" t="s">
        <v>108</v>
      </c>
      <c r="B19" s="1"/>
      <c r="C19" s="58"/>
      <c r="D19" s="29" t="s">
        <v>109</v>
      </c>
      <c r="E19" s="29" t="s">
        <v>110</v>
      </c>
      <c r="F19" s="29" t="s">
        <v>111</v>
      </c>
      <c r="G19" s="29" t="s">
        <v>112</v>
      </c>
    </row>
    <row r="20" spans="1:7" s="28" customFormat="1" ht="30.5" customHeight="1" x14ac:dyDescent="0.35">
      <c r="A20" s="48" t="s">
        <v>113</v>
      </c>
      <c r="B20" s="49"/>
      <c r="C20" s="50"/>
      <c r="D20" s="26" t="s">
        <v>1</v>
      </c>
      <c r="E20" s="26" t="s">
        <v>2</v>
      </c>
      <c r="F20" s="26" t="s">
        <v>3</v>
      </c>
      <c r="G20" s="27" t="s">
        <v>4</v>
      </c>
    </row>
    <row r="21" spans="1:7" ht="101.5" x14ac:dyDescent="0.35">
      <c r="A21" s="29" t="s">
        <v>114</v>
      </c>
      <c r="B21" s="1"/>
      <c r="C21" s="57"/>
      <c r="D21" s="29" t="s">
        <v>115</v>
      </c>
      <c r="E21" s="29" t="s">
        <v>116</v>
      </c>
      <c r="F21" s="29" t="s">
        <v>117</v>
      </c>
      <c r="G21" s="29" t="s">
        <v>118</v>
      </c>
    </row>
    <row r="22" spans="1:7" ht="130.5" x14ac:dyDescent="0.35">
      <c r="A22" s="29" t="s">
        <v>119</v>
      </c>
      <c r="B22" s="1"/>
      <c r="C22" s="58"/>
      <c r="D22" s="29" t="s">
        <v>120</v>
      </c>
      <c r="E22" s="29" t="s">
        <v>121</v>
      </c>
      <c r="F22" s="29" t="s">
        <v>122</v>
      </c>
      <c r="G22" s="29" t="s">
        <v>123</v>
      </c>
    </row>
    <row r="23" spans="1:7" s="28" customFormat="1" ht="30.5" customHeight="1" x14ac:dyDescent="0.35">
      <c r="A23" s="48" t="s">
        <v>11</v>
      </c>
      <c r="B23" s="49"/>
      <c r="C23" s="50"/>
      <c r="D23" s="26" t="s">
        <v>1</v>
      </c>
      <c r="E23" s="26" t="s">
        <v>2</v>
      </c>
      <c r="F23" s="26" t="s">
        <v>3</v>
      </c>
      <c r="G23" s="27" t="s">
        <v>4</v>
      </c>
    </row>
    <row r="24" spans="1:7" ht="116" x14ac:dyDescent="0.35">
      <c r="A24" s="29" t="s">
        <v>124</v>
      </c>
      <c r="B24" s="1"/>
      <c r="C24" s="57"/>
      <c r="D24" s="29" t="s">
        <v>125</v>
      </c>
      <c r="E24" s="29" t="s">
        <v>126</v>
      </c>
      <c r="F24" s="29" t="s">
        <v>127</v>
      </c>
      <c r="G24" s="29" t="s">
        <v>128</v>
      </c>
    </row>
    <row r="25" spans="1:7" ht="58" x14ac:dyDescent="0.35">
      <c r="A25" s="29" t="s">
        <v>129</v>
      </c>
      <c r="B25" s="1"/>
      <c r="C25" s="58"/>
      <c r="D25" s="29" t="s">
        <v>130</v>
      </c>
      <c r="E25" s="29" t="s">
        <v>131</v>
      </c>
      <c r="F25" s="29" t="s">
        <v>132</v>
      </c>
      <c r="G25" s="29" t="s">
        <v>133</v>
      </c>
    </row>
    <row r="26" spans="1:7" s="28" customFormat="1" ht="30.5" customHeight="1" x14ac:dyDescent="0.35">
      <c r="A26" s="48" t="s">
        <v>47</v>
      </c>
      <c r="B26" s="49"/>
      <c r="C26" s="50"/>
      <c r="D26" s="26" t="s">
        <v>1</v>
      </c>
      <c r="E26" s="26" t="s">
        <v>2</v>
      </c>
      <c r="F26" s="26" t="s">
        <v>3</v>
      </c>
      <c r="G26" s="27" t="s">
        <v>4</v>
      </c>
    </row>
    <row r="27" spans="1:7" ht="101.5" x14ac:dyDescent="0.35">
      <c r="A27" s="29" t="s">
        <v>134</v>
      </c>
      <c r="B27" s="1"/>
      <c r="C27" s="57"/>
      <c r="D27" s="29" t="s">
        <v>135</v>
      </c>
      <c r="E27" s="29" t="s">
        <v>136</v>
      </c>
      <c r="F27" s="29" t="s">
        <v>137</v>
      </c>
      <c r="G27" s="29" t="s">
        <v>138</v>
      </c>
    </row>
    <row r="28" spans="1:7" ht="72.5" x14ac:dyDescent="0.35">
      <c r="A28" s="29" t="s">
        <v>139</v>
      </c>
      <c r="B28" s="1"/>
      <c r="C28" s="59"/>
      <c r="D28" s="29" t="s">
        <v>140</v>
      </c>
      <c r="E28" s="29" t="s">
        <v>141</v>
      </c>
      <c r="F28" s="29" t="s">
        <v>142</v>
      </c>
      <c r="G28" s="29" t="s">
        <v>143</v>
      </c>
    </row>
    <row r="29" spans="1:7" ht="87" x14ac:dyDescent="0.35">
      <c r="A29" s="29" t="s">
        <v>144</v>
      </c>
      <c r="B29" s="1"/>
      <c r="C29" s="59"/>
      <c r="D29" s="29" t="s">
        <v>145</v>
      </c>
      <c r="E29" s="29" t="s">
        <v>146</v>
      </c>
      <c r="F29" s="29" t="s">
        <v>147</v>
      </c>
      <c r="G29" s="29" t="s">
        <v>148</v>
      </c>
    </row>
    <row r="30" spans="1:7" ht="87" x14ac:dyDescent="0.35">
      <c r="A30" s="29" t="s">
        <v>149</v>
      </c>
      <c r="B30" s="1"/>
      <c r="C30" s="58"/>
      <c r="D30" s="29" t="s">
        <v>150</v>
      </c>
      <c r="E30" s="29" t="s">
        <v>151</v>
      </c>
      <c r="F30" s="29" t="s">
        <v>152</v>
      </c>
      <c r="G30" s="29" t="s">
        <v>153</v>
      </c>
    </row>
    <row r="31" spans="1:7" s="28" customFormat="1" ht="30.5" customHeight="1" x14ac:dyDescent="0.35">
      <c r="A31" s="48" t="s">
        <v>12</v>
      </c>
      <c r="B31" s="49"/>
      <c r="C31" s="50"/>
      <c r="D31" s="26" t="s">
        <v>1</v>
      </c>
      <c r="E31" s="26" t="s">
        <v>2</v>
      </c>
      <c r="F31" s="26" t="s">
        <v>3</v>
      </c>
      <c r="G31" s="27" t="s">
        <v>4</v>
      </c>
    </row>
    <row r="32" spans="1:7" s="35" customFormat="1" ht="72.5" x14ac:dyDescent="0.35">
      <c r="A32" s="29" t="s">
        <v>154</v>
      </c>
      <c r="B32" s="1"/>
      <c r="C32" s="57"/>
      <c r="D32" s="29" t="s">
        <v>155</v>
      </c>
      <c r="E32" s="29" t="s">
        <v>156</v>
      </c>
      <c r="F32" s="29" t="s">
        <v>157</v>
      </c>
      <c r="G32" s="29" t="s">
        <v>158</v>
      </c>
    </row>
    <row r="33" spans="1:7" s="35" customFormat="1" ht="87" x14ac:dyDescent="0.35">
      <c r="A33" s="29" t="s">
        <v>159</v>
      </c>
      <c r="B33" s="1"/>
      <c r="C33" s="59"/>
      <c r="D33" s="29" t="s">
        <v>160</v>
      </c>
      <c r="E33" s="29" t="s">
        <v>161</v>
      </c>
      <c r="F33" s="29" t="s">
        <v>162</v>
      </c>
      <c r="G33" s="29" t="s">
        <v>163</v>
      </c>
    </row>
    <row r="34" spans="1:7" s="35" customFormat="1" ht="101.5" x14ac:dyDescent="0.35">
      <c r="A34" s="29" t="s">
        <v>164</v>
      </c>
      <c r="B34" s="1"/>
      <c r="C34" s="58"/>
      <c r="D34" s="29" t="s">
        <v>165</v>
      </c>
      <c r="E34" s="29" t="s">
        <v>166</v>
      </c>
      <c r="F34" s="29" t="s">
        <v>167</v>
      </c>
      <c r="G34" s="29" t="s">
        <v>168</v>
      </c>
    </row>
    <row r="35" spans="1:7" s="28" customFormat="1" ht="30.5" customHeight="1" x14ac:dyDescent="0.35">
      <c r="A35" s="54" t="s">
        <v>13</v>
      </c>
      <c r="B35" s="55"/>
      <c r="C35" s="56"/>
      <c r="D35" s="26" t="s">
        <v>1</v>
      </c>
      <c r="E35" s="26" t="s">
        <v>2</v>
      </c>
      <c r="F35" s="26" t="s">
        <v>3</v>
      </c>
      <c r="G35" s="27" t="s">
        <v>4</v>
      </c>
    </row>
    <row r="36" spans="1:7" s="35" customFormat="1" ht="101.5" x14ac:dyDescent="0.35">
      <c r="A36" s="29" t="s">
        <v>169</v>
      </c>
      <c r="B36" s="1"/>
      <c r="C36" s="57"/>
      <c r="D36" s="29" t="s">
        <v>170</v>
      </c>
      <c r="E36" s="29" t="s">
        <v>171</v>
      </c>
      <c r="F36" s="29" t="s">
        <v>172</v>
      </c>
      <c r="G36" s="29" t="s">
        <v>173</v>
      </c>
    </row>
    <row r="37" spans="1:7" s="35" customFormat="1" ht="112" customHeight="1" x14ac:dyDescent="0.35">
      <c r="A37" s="29" t="s">
        <v>174</v>
      </c>
      <c r="B37" s="1"/>
      <c r="C37" s="58"/>
      <c r="D37" s="29" t="s">
        <v>175</v>
      </c>
      <c r="E37" s="29" t="s">
        <v>176</v>
      </c>
      <c r="F37" s="29" t="s">
        <v>177</v>
      </c>
      <c r="G37" s="29" t="s">
        <v>178</v>
      </c>
    </row>
    <row r="38" spans="1:7" s="35" customFormat="1" ht="16" hidden="1" x14ac:dyDescent="0.35">
      <c r="A38" s="36"/>
      <c r="B38" s="37"/>
      <c r="C38" s="38"/>
      <c r="D38" s="36"/>
      <c r="E38" s="36"/>
      <c r="F38" s="36"/>
      <c r="G38" s="38"/>
    </row>
    <row r="39" spans="1:7" s="35" customFormat="1" ht="16" hidden="1" x14ac:dyDescent="0.35">
      <c r="A39" s="16"/>
      <c r="B39" s="16"/>
      <c r="C39" s="16"/>
      <c r="D39" s="36"/>
      <c r="E39" s="36"/>
      <c r="F39" s="36"/>
      <c r="G39" s="38"/>
    </row>
    <row r="40" spans="1:7" s="35" customFormat="1" ht="16" hidden="1" x14ac:dyDescent="0.35">
      <c r="A40" s="16"/>
      <c r="B40" s="16"/>
      <c r="C40" s="16"/>
      <c r="D40" s="36"/>
      <c r="E40" s="36"/>
      <c r="F40" s="36"/>
      <c r="G40" s="38"/>
    </row>
    <row r="41" spans="1:7" s="35" customFormat="1" ht="16" hidden="1" x14ac:dyDescent="0.35">
      <c r="A41" s="16"/>
      <c r="B41" s="16"/>
      <c r="C41" s="16"/>
      <c r="D41" s="36"/>
      <c r="E41" s="36"/>
      <c r="F41" s="36"/>
      <c r="G41" s="38"/>
    </row>
    <row r="42" spans="1:7" s="35" customFormat="1" ht="16" hidden="1" x14ac:dyDescent="0.35">
      <c r="A42" s="16"/>
      <c r="B42" s="16"/>
      <c r="C42" s="16"/>
      <c r="D42" s="36"/>
      <c r="E42" s="36"/>
      <c r="F42" s="36"/>
      <c r="G42" s="38"/>
    </row>
    <row r="43" spans="1:7" s="35" customFormat="1" ht="16" hidden="1" x14ac:dyDescent="0.35">
      <c r="A43" s="16"/>
      <c r="B43" s="16"/>
      <c r="C43" s="16"/>
      <c r="D43" s="36"/>
      <c r="E43" s="36"/>
      <c r="F43" s="36"/>
      <c r="G43" s="38"/>
    </row>
    <row r="44" spans="1:7" s="35" customFormat="1" ht="16" hidden="1" x14ac:dyDescent="0.35">
      <c r="A44" s="16"/>
      <c r="B44" s="16"/>
      <c r="C44" s="16"/>
      <c r="D44" s="36"/>
      <c r="E44" s="36"/>
      <c r="F44" s="36"/>
      <c r="G44" s="38"/>
    </row>
    <row r="45" spans="1:7" hidden="1" x14ac:dyDescent="0.35">
      <c r="A45" s="16"/>
      <c r="B45" s="16"/>
      <c r="C45" s="16"/>
      <c r="D45" s="36"/>
      <c r="E45" s="36"/>
      <c r="F45" s="36"/>
      <c r="G45" s="38"/>
    </row>
    <row r="46" spans="1:7" s="35" customFormat="1" ht="16" hidden="1" x14ac:dyDescent="0.35">
      <c r="A46" s="29"/>
      <c r="B46" s="30"/>
      <c r="C46" s="31"/>
      <c r="D46" s="29"/>
      <c r="E46" s="29"/>
      <c r="F46" s="29"/>
      <c r="G46" s="29"/>
    </row>
    <row r="47" spans="1:7" s="35" customFormat="1" ht="16" hidden="1" x14ac:dyDescent="0.35">
      <c r="A47" s="29"/>
      <c r="B47" s="30"/>
      <c r="C47" s="31"/>
      <c r="D47" s="29"/>
      <c r="E47" s="29"/>
      <c r="F47" s="29"/>
      <c r="G47" s="29"/>
    </row>
    <row r="48" spans="1:7" s="35" customFormat="1" ht="16" hidden="1" x14ac:dyDescent="0.35">
      <c r="A48" s="29"/>
      <c r="B48" s="30"/>
      <c r="C48" s="31"/>
      <c r="D48" s="29"/>
      <c r="E48" s="29"/>
      <c r="F48" s="29"/>
      <c r="G48" s="29"/>
    </row>
    <row r="49" spans="1:7" hidden="1" x14ac:dyDescent="0.35">
      <c r="A49" s="29"/>
      <c r="D49" s="29"/>
      <c r="E49" s="29"/>
      <c r="F49" s="29"/>
    </row>
    <row r="50" spans="1:7" s="36" customFormat="1" hidden="1" x14ac:dyDescent="0.35">
      <c r="B50" s="37"/>
      <c r="C50" s="38"/>
      <c r="G50" s="38"/>
    </row>
    <row r="51" spans="1:7" s="36" customFormat="1" hidden="1" x14ac:dyDescent="0.35">
      <c r="B51" s="37"/>
      <c r="C51" s="38"/>
      <c r="G51" s="38"/>
    </row>
    <row r="52" spans="1:7" s="36" customFormat="1" hidden="1" x14ac:dyDescent="0.35">
      <c r="B52" s="37"/>
      <c r="C52" s="38"/>
      <c r="G52" s="38"/>
    </row>
    <row r="53" spans="1:7" s="36" customFormat="1" hidden="1" x14ac:dyDescent="0.35">
      <c r="B53" s="37"/>
      <c r="C53" s="38"/>
      <c r="G53" s="38"/>
    </row>
    <row r="54" spans="1:7" s="36" customFormat="1" hidden="1" x14ac:dyDescent="0.35">
      <c r="B54" s="37"/>
      <c r="C54" s="38"/>
      <c r="G54" s="38"/>
    </row>
    <row r="55" spans="1:7" s="36" customFormat="1" hidden="1" x14ac:dyDescent="0.35">
      <c r="B55" s="37"/>
      <c r="C55" s="38"/>
      <c r="G55" s="38"/>
    </row>
    <row r="56" spans="1:7" s="36" customFormat="1" hidden="1" x14ac:dyDescent="0.35">
      <c r="B56" s="37"/>
      <c r="C56" s="38"/>
      <c r="G56" s="38"/>
    </row>
    <row r="57" spans="1:7" s="36" customFormat="1" hidden="1" x14ac:dyDescent="0.35">
      <c r="B57" s="37"/>
      <c r="C57" s="38"/>
      <c r="G57" s="38"/>
    </row>
    <row r="58" spans="1:7" s="36" customFormat="1" hidden="1" x14ac:dyDescent="0.35">
      <c r="B58" s="37"/>
      <c r="C58" s="38"/>
      <c r="G58" s="38"/>
    </row>
    <row r="59" spans="1:7" s="36" customFormat="1" hidden="1" x14ac:dyDescent="0.35">
      <c r="B59" s="37"/>
      <c r="C59" s="38"/>
      <c r="G59" s="38"/>
    </row>
    <row r="60" spans="1:7" hidden="1" x14ac:dyDescent="0.35">
      <c r="A60" s="39"/>
      <c r="B60" s="40"/>
      <c r="C60" s="41"/>
      <c r="D60" s="39"/>
      <c r="E60" s="39"/>
      <c r="F60" s="39"/>
      <c r="G60" s="41"/>
    </row>
  </sheetData>
  <sheetProtection algorithmName="SHA-512" hashValue="laCvT8SfXcqbbMBKMStZ/R/kak1nb21bri1Kpg6qlKdA+Be1p8qB590NMMq8eN4qTVg/247T/4pSQ+cPCPC4Pg==" saltValue="xG0O+CG9S9KAV6mRPE0G1A==" spinCount="100000" sheet="1" selectLockedCells="1"/>
  <mergeCells count="19">
    <mergeCell ref="A20:C20"/>
    <mergeCell ref="A2:C2"/>
    <mergeCell ref="A5:C5"/>
    <mergeCell ref="A10:C10"/>
    <mergeCell ref="A15:C15"/>
    <mergeCell ref="A17:C17"/>
    <mergeCell ref="C3:C4"/>
    <mergeCell ref="C6:C9"/>
    <mergeCell ref="C11:C14"/>
    <mergeCell ref="C18:C19"/>
    <mergeCell ref="C21:C22"/>
    <mergeCell ref="C24:C25"/>
    <mergeCell ref="C27:C30"/>
    <mergeCell ref="C32:C34"/>
    <mergeCell ref="C36:C37"/>
    <mergeCell ref="A23:C23"/>
    <mergeCell ref="A26:C26"/>
    <mergeCell ref="A31:C31"/>
    <mergeCell ref="A35:C35"/>
  </mergeCells>
  <dataValidations count="2">
    <dataValidation type="whole" allowBlank="1" showInputMessage="1" showErrorMessage="1" error="Vul een waarden tussen 0 en 3 in." prompt="Vul een waarden tussen 0 en 3 in." sqref="B50:B1048576 B38" xr:uid="{6E9D6C42-9A75-43E8-8AF8-6B6F6963CCC5}">
      <formula1>0</formula1>
      <formula2>3</formula2>
    </dataValidation>
    <dataValidation type="whole" allowBlank="1" showInputMessage="1" showErrorMessage="1" error="Je moet een waarde tussen 0 en 3 invullen." prompt="Vul hier een waarde tussen 0 en 3 in." sqref="B2:B25 B27:B37 B46:B49" xr:uid="{6576F5E0-7046-47CB-AC1B-207C27F16218}">
      <formula1>0</formula1>
      <formula2>3</formula2>
    </dataValidation>
  </dataValidations>
  <pageMargins left="0.7" right="0.7" top="0.75" bottom="0.75" header="0.3" footer="0.3"/>
  <pageSetup paperSize="9"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03F53-B63E-4958-9B16-F63D46E4BB7F}">
  <dimension ref="A1:K42"/>
  <sheetViews>
    <sheetView workbookViewId="0">
      <selection activeCell="E11" sqref="E11"/>
    </sheetView>
  </sheetViews>
  <sheetFormatPr defaultColWidth="0" defaultRowHeight="84" customHeight="1" zeroHeight="1" x14ac:dyDescent="0.35"/>
  <cols>
    <col min="1" max="1" width="2.453125" style="16" customWidth="1"/>
    <col min="2" max="2" width="7.54296875" customWidth="1"/>
    <col min="3" max="3" width="153.54296875" customWidth="1"/>
    <col min="4" max="5" width="23.7265625" style="7" customWidth="1"/>
    <col min="6" max="6" width="4" style="16" customWidth="1"/>
    <col min="7" max="11" width="0" hidden="1" customWidth="1"/>
    <col min="12" max="16384" width="8.81640625" hidden="1"/>
  </cols>
  <sheetData>
    <row r="1" spans="2:9" s="2" customFormat="1" ht="42" customHeight="1" x14ac:dyDescent="0.35">
      <c r="B1" s="18" t="s">
        <v>15</v>
      </c>
      <c r="D1" s="5"/>
      <c r="E1" s="6"/>
      <c r="I1" s="4"/>
    </row>
    <row r="2" spans="2:9" ht="14.5" x14ac:dyDescent="0.35">
      <c r="B2" s="60" t="s">
        <v>43</v>
      </c>
      <c r="C2" s="61"/>
      <c r="D2" s="10" t="s">
        <v>16</v>
      </c>
      <c r="E2" s="8" t="s">
        <v>17</v>
      </c>
    </row>
    <row r="3" spans="2:9" ht="14.5" customHeight="1" x14ac:dyDescent="0.35">
      <c r="B3" s="13" t="s">
        <v>19</v>
      </c>
      <c r="C3" s="13" t="s">
        <v>18</v>
      </c>
      <c r="D3" s="9" t="str">
        <f>IFERROR(AVERAGE(Student!B3:B4),"Incompleet")</f>
        <v>Incompleet</v>
      </c>
      <c r="E3" s="9" t="str">
        <f>IFERROR(AVERAGE(Praktijkopleider!B3:B4),"Incompleet")</f>
        <v>Incompleet</v>
      </c>
    </row>
    <row r="4" spans="2:9" ht="14.5" x14ac:dyDescent="0.35">
      <c r="B4" s="14" t="s">
        <v>29</v>
      </c>
      <c r="C4" s="14" t="s">
        <v>20</v>
      </c>
      <c r="D4" s="9" t="str">
        <f>IFERROR(AVERAGE(Student!B6:B9),"Incompleet")</f>
        <v>Incompleet</v>
      </c>
      <c r="E4" s="9" t="str">
        <f>IFERROR(AVERAGE(Praktijkopleider!B6:B9),"Incompleet")</f>
        <v>Incompleet</v>
      </c>
    </row>
    <row r="5" spans="2:9" ht="14.5" x14ac:dyDescent="0.35">
      <c r="B5" s="14" t="s">
        <v>30</v>
      </c>
      <c r="C5" s="14" t="s">
        <v>21</v>
      </c>
      <c r="D5" s="9" t="str">
        <f>IFERROR(AVERAGE(Student!B11:B14),"Incompleet")</f>
        <v>Incompleet</v>
      </c>
      <c r="E5" s="9" t="str">
        <f>IFERROR(AVERAGE(Praktijkopleider!B11:B14),"Incompleet")</f>
        <v>Incompleet</v>
      </c>
    </row>
    <row r="6" spans="2:9" ht="14.5" x14ac:dyDescent="0.35">
      <c r="B6" s="14" t="s">
        <v>31</v>
      </c>
      <c r="C6" s="14" t="s">
        <v>22</v>
      </c>
      <c r="D6" s="9" t="str">
        <f>IFERROR(AVERAGE(Student!B16),"Incompleet")</f>
        <v>Incompleet</v>
      </c>
      <c r="E6" s="9" t="str">
        <f>IFERROR(AVERAGE(Praktijkopleider!B16),"Incompleet")</f>
        <v>Incompleet</v>
      </c>
    </row>
    <row r="7" spans="2:9" ht="14.5" x14ac:dyDescent="0.35">
      <c r="B7" s="14" t="s">
        <v>32</v>
      </c>
      <c r="C7" s="14" t="s">
        <v>23</v>
      </c>
      <c r="D7" s="9" t="str">
        <f>IFERROR(AVERAGE(Student!B18:B19),"Incompleet")</f>
        <v>Incompleet</v>
      </c>
      <c r="E7" s="9" t="str">
        <f>IFERROR(AVERAGE(Praktijkopleider!B18:B19),"Incompleet")</f>
        <v>Incompleet</v>
      </c>
    </row>
    <row r="8" spans="2:9" ht="14.5" x14ac:dyDescent="0.35">
      <c r="B8" s="15" t="s">
        <v>33</v>
      </c>
      <c r="C8" s="15" t="s">
        <v>24</v>
      </c>
      <c r="D8" s="9" t="str">
        <f>IFERROR(AVERAGE(Student!B21:B22),"Incompleet")</f>
        <v>Incompleet</v>
      </c>
      <c r="E8" s="9" t="str">
        <f>IFERROR(AVERAGE(Praktijkopleider!B21:B22),"Incompleet")</f>
        <v>Incompleet</v>
      </c>
    </row>
    <row r="9" spans="2:9" ht="14.5" x14ac:dyDescent="0.35">
      <c r="B9" s="14" t="s">
        <v>34</v>
      </c>
      <c r="C9" s="14" t="s">
        <v>25</v>
      </c>
      <c r="D9" s="9" t="str">
        <f>IFERROR(AVERAGE(Student!B24:B25),"Incompleet")</f>
        <v>Incompleet</v>
      </c>
      <c r="E9" s="9" t="str">
        <f>IFERROR(AVERAGE(Praktijkopleider!B24:B25),"Incompleet")</f>
        <v>Incompleet</v>
      </c>
    </row>
    <row r="10" spans="2:9" ht="14.5" x14ac:dyDescent="0.35">
      <c r="B10" s="15" t="s">
        <v>35</v>
      </c>
      <c r="C10" s="15" t="s">
        <v>26</v>
      </c>
      <c r="D10" s="9" t="str">
        <f>IFERROR(AVERAGE(Student!B27:B30),"Incompleet")</f>
        <v>Incompleet</v>
      </c>
      <c r="E10" s="9" t="str">
        <f>IFERROR(AVERAGE(Praktijkopleider!B27:B30),"Incompleet")</f>
        <v>Incompleet</v>
      </c>
    </row>
    <row r="11" spans="2:9" ht="14.5" x14ac:dyDescent="0.35">
      <c r="B11" s="14" t="s">
        <v>36</v>
      </c>
      <c r="C11" s="14" t="s">
        <v>27</v>
      </c>
      <c r="D11" s="9" t="str">
        <f>IFERROR(AVERAGE(Student!B32:B34),"Incompleet")</f>
        <v>Incompleet</v>
      </c>
      <c r="E11" s="9" t="str">
        <f>IFERROR(AVERAGE(Praktijkopleider!B32:B34),"Incompleet")</f>
        <v>Incompleet</v>
      </c>
    </row>
    <row r="12" spans="2:9" ht="14.5" x14ac:dyDescent="0.35">
      <c r="B12" s="14" t="s">
        <v>37</v>
      </c>
      <c r="C12" s="14" t="s">
        <v>28</v>
      </c>
      <c r="D12" s="9" t="str">
        <f>IFERROR(AVERAGE(Student!B36:B37),"Incompleet")</f>
        <v>Incompleet</v>
      </c>
      <c r="E12" s="9" t="str">
        <f>IFERROR(AVERAGE(Praktijkopleider!B36:B37),"Incompleet")</f>
        <v>Incompleet</v>
      </c>
    </row>
    <row r="13" spans="2:9" s="16" customFormat="1" ht="14.5" x14ac:dyDescent="0.35">
      <c r="D13" s="17"/>
      <c r="E13" s="17"/>
    </row>
    <row r="14" spans="2:9" s="16" customFormat="1" ht="315" customHeight="1" x14ac:dyDescent="0.35">
      <c r="D14" s="17"/>
      <c r="E14" s="17"/>
    </row>
    <row r="15" spans="2:9" s="16" customFormat="1" ht="14.5" x14ac:dyDescent="0.35">
      <c r="D15" s="17"/>
      <c r="E15" s="17"/>
    </row>
    <row r="16" spans="2:9" s="16" customFormat="1" ht="14.5" x14ac:dyDescent="0.35">
      <c r="D16" s="17"/>
      <c r="E16" s="17"/>
    </row>
    <row r="17" spans="2:5" ht="14.5" x14ac:dyDescent="0.35">
      <c r="B17" s="60" t="s">
        <v>44</v>
      </c>
      <c r="C17" s="61"/>
      <c r="D17" s="8" t="s">
        <v>16</v>
      </c>
      <c r="E17" s="8" t="s">
        <v>45</v>
      </c>
    </row>
    <row r="18" spans="2:5" ht="14.5" x14ac:dyDescent="0.35">
      <c r="B18" s="11" t="s">
        <v>38</v>
      </c>
      <c r="C18" s="11" t="s">
        <v>181</v>
      </c>
      <c r="D18" s="9" t="str">
        <f>IFERROR(AVERAGE(D3:D4),"Incompleet")</f>
        <v>Incompleet</v>
      </c>
      <c r="E18" s="9" t="str">
        <f>IFERROR(AVERAGE(E3:E4),"Incompleet")</f>
        <v>Incompleet</v>
      </c>
    </row>
    <row r="19" spans="2:5" ht="14.5" x14ac:dyDescent="0.35">
      <c r="B19" s="12" t="s">
        <v>39</v>
      </c>
      <c r="C19" s="12" t="s">
        <v>182</v>
      </c>
      <c r="D19" s="9" t="str">
        <f>IFERROR(AVERAGE(D5:D6),"Incompleet")</f>
        <v>Incompleet</v>
      </c>
      <c r="E19" s="9" t="str">
        <f>IFERROR(AVERAGE(E5:E6),"Incompleet")</f>
        <v>Incompleet</v>
      </c>
    </row>
    <row r="20" spans="2:5" ht="14.5" x14ac:dyDescent="0.35">
      <c r="B20" s="12" t="s">
        <v>40</v>
      </c>
      <c r="C20" s="12" t="s">
        <v>183</v>
      </c>
      <c r="D20" s="9" t="str">
        <f>IFERROR(AVERAGE(D7:D10),"Incompleet")</f>
        <v>Incompleet</v>
      </c>
      <c r="E20" s="9" t="str">
        <f>IFERROR(AVERAGE(E7:E10),"Incompleet")</f>
        <v>Incompleet</v>
      </c>
    </row>
    <row r="21" spans="2:5" ht="14.5" x14ac:dyDescent="0.35">
      <c r="B21" s="12" t="s">
        <v>41</v>
      </c>
      <c r="C21" s="12" t="s">
        <v>179</v>
      </c>
      <c r="D21" s="9" t="str">
        <f>IFERROR(AVERAGE(D11),"Incompleet")</f>
        <v>Incompleet</v>
      </c>
      <c r="E21" s="9" t="str">
        <f>IFERROR(AVERAGE(E11),"Incompleet")</f>
        <v>Incompleet</v>
      </c>
    </row>
    <row r="22" spans="2:5" ht="14.5" x14ac:dyDescent="0.35">
      <c r="B22" s="12" t="s">
        <v>42</v>
      </c>
      <c r="C22" s="12" t="s">
        <v>180</v>
      </c>
      <c r="D22" s="9" t="str">
        <f>IFERROR(AVERAGE(D12),"Incompleet")</f>
        <v>Incompleet</v>
      </c>
      <c r="E22" s="9" t="str">
        <f>IFERROR(AVERAGE(E12),"Incompleet")</f>
        <v>Incompleet</v>
      </c>
    </row>
    <row r="23" spans="2:5" ht="14.5" x14ac:dyDescent="0.35">
      <c r="B23" s="16"/>
      <c r="C23" s="16"/>
      <c r="D23" s="17"/>
      <c r="E23" s="17"/>
    </row>
    <row r="24" spans="2:5" ht="14.5" x14ac:dyDescent="0.35">
      <c r="B24" s="16"/>
      <c r="C24" s="16"/>
      <c r="D24" s="17"/>
      <c r="E24" s="17"/>
    </row>
    <row r="25" spans="2:5" ht="14.5" x14ac:dyDescent="0.35">
      <c r="B25" s="16"/>
      <c r="C25" s="16"/>
      <c r="D25" s="17"/>
      <c r="E25" s="17"/>
    </row>
    <row r="26" spans="2:5" ht="14.5" x14ac:dyDescent="0.35">
      <c r="B26" s="16"/>
      <c r="C26" s="16"/>
      <c r="D26" s="17"/>
      <c r="E26" s="17"/>
    </row>
    <row r="27" spans="2:5" ht="14.5" x14ac:dyDescent="0.35">
      <c r="B27" s="16"/>
      <c r="C27" s="16"/>
      <c r="D27" s="17"/>
      <c r="E27" s="17"/>
    </row>
    <row r="28" spans="2:5" ht="14.5" x14ac:dyDescent="0.35">
      <c r="B28" s="16"/>
      <c r="C28" s="16"/>
      <c r="D28" s="17"/>
      <c r="E28" s="17"/>
    </row>
    <row r="29" spans="2:5" ht="14.5" x14ac:dyDescent="0.35">
      <c r="B29" s="16"/>
      <c r="C29" s="16"/>
      <c r="D29" s="17"/>
      <c r="E29" s="17"/>
    </row>
    <row r="30" spans="2:5" ht="14.5" x14ac:dyDescent="0.35">
      <c r="B30" s="16"/>
      <c r="C30" s="16"/>
      <c r="D30" s="17"/>
      <c r="E30" s="17"/>
    </row>
    <row r="31" spans="2:5" ht="14.5" x14ac:dyDescent="0.35">
      <c r="B31" s="16"/>
      <c r="C31" s="16"/>
      <c r="D31" s="17"/>
      <c r="E31" s="17"/>
    </row>
    <row r="32" spans="2:5" ht="14.5" x14ac:dyDescent="0.35">
      <c r="B32" s="16"/>
      <c r="C32" s="16"/>
      <c r="D32" s="17"/>
      <c r="E32" s="17"/>
    </row>
    <row r="33" spans="2:5" ht="14.5" x14ac:dyDescent="0.35">
      <c r="B33" s="16"/>
      <c r="C33" s="16"/>
      <c r="D33" s="17"/>
      <c r="E33" s="17"/>
    </row>
    <row r="34" spans="2:5" ht="14.5" x14ac:dyDescent="0.35">
      <c r="B34" s="16"/>
      <c r="C34" s="16"/>
      <c r="D34" s="17"/>
      <c r="E34" s="17"/>
    </row>
    <row r="35" spans="2:5" ht="14.5" x14ac:dyDescent="0.35">
      <c r="B35" s="16"/>
      <c r="C35" s="16"/>
      <c r="D35" s="17"/>
      <c r="E35" s="17"/>
    </row>
    <row r="36" spans="2:5" ht="14.5" x14ac:dyDescent="0.35">
      <c r="B36" s="16"/>
      <c r="C36" s="16"/>
      <c r="D36" s="17"/>
      <c r="E36" s="17"/>
    </row>
    <row r="37" spans="2:5" ht="14.5" x14ac:dyDescent="0.35">
      <c r="B37" s="16"/>
      <c r="C37" s="16"/>
      <c r="D37" s="17"/>
      <c r="E37" s="17"/>
    </row>
    <row r="38" spans="2:5" ht="14.5" x14ac:dyDescent="0.35">
      <c r="B38" s="16"/>
      <c r="C38" s="16"/>
      <c r="D38" s="17"/>
      <c r="E38" s="17"/>
    </row>
    <row r="39" spans="2:5" ht="14.5" x14ac:dyDescent="0.35">
      <c r="B39" s="16"/>
      <c r="C39" s="16"/>
      <c r="D39" s="17"/>
      <c r="E39" s="17"/>
    </row>
    <row r="40" spans="2:5" ht="103.15" customHeight="1" x14ac:dyDescent="0.35">
      <c r="B40" s="16"/>
      <c r="C40" s="16"/>
      <c r="D40" s="17"/>
      <c r="E40" s="17"/>
    </row>
    <row r="41" spans="2:5" s="16" customFormat="1" ht="84" hidden="1" customHeight="1" x14ac:dyDescent="0.35">
      <c r="D41" s="17"/>
      <c r="E41" s="17"/>
    </row>
    <row r="42" spans="2:5" s="16" customFormat="1" ht="84" hidden="1" customHeight="1" x14ac:dyDescent="0.35">
      <c r="D42" s="17"/>
      <c r="E42" s="17"/>
    </row>
  </sheetData>
  <sheetProtection algorithmName="SHA-512" hashValue="0yuhGNlB5lzYd9Nd0l0v5cSwnHkvI3w7EP/5//kWNwvn/ELQ/oOB7Xqefpv8x5jKrfSX11hw2k+SJ8/ZfNmNAA==" saltValue="lO592W01X/daiEfmCFQJbA==" spinCount="100000" sheet="1" objects="1" scenarios="1" selectLockedCells="1" selectUnlockedCells="1"/>
  <mergeCells count="2">
    <mergeCell ref="B2:C2"/>
    <mergeCell ref="B17:C17"/>
  </mergeCells>
  <pageMargins left="0.7" right="0.7" top="0.75" bottom="0.75" header="0.3" footer="0.3"/>
  <pageSetup paperSize="9" orientation="landscape" horizontalDpi="1200" verticalDpi="12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C5942BA5E9A8F4C9537B635497C26F4" ma:contentTypeVersion="16" ma:contentTypeDescription="Een nieuw document maken." ma:contentTypeScope="" ma:versionID="824acc04fda63df97919832b425429f3">
  <xsd:schema xmlns:xsd="http://www.w3.org/2001/XMLSchema" xmlns:xs="http://www.w3.org/2001/XMLSchema" xmlns:p="http://schemas.microsoft.com/office/2006/metadata/properties" xmlns:ns2="d6f31471-695d-46c7-b2a7-e7da1a459c56" xmlns:ns3="571b90a3-6d26-4c62-89c5-23a3758dfc58" targetNamespace="http://schemas.microsoft.com/office/2006/metadata/properties" ma:root="true" ma:fieldsID="b7ded81e5a040a854edbb66caa0f207e" ns2:_="" ns3:_="">
    <xsd:import namespace="d6f31471-695d-46c7-b2a7-e7da1a459c56"/>
    <xsd:import namespace="571b90a3-6d26-4c62-89c5-23a3758dfc5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ServiceObjectDetectorVersions"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f31471-695d-46c7-b2a7-e7da1a459c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Afbeeldingtags" ma:readOnly="false" ma:fieldId="{5cf76f15-5ced-4ddc-b409-7134ff3c332f}" ma:taxonomyMulti="true" ma:sspId="9115ee84-c194-4add-8ddb-ad54b768e1e2"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71b90a3-6d26-4c62-89c5-23a3758dfc58" elementFormDefault="qualified">
    <xsd:import namespace="http://schemas.microsoft.com/office/2006/documentManagement/types"/>
    <xsd:import namespace="http://schemas.microsoft.com/office/infopath/2007/PartnerControls"/>
    <xsd:element name="SharedWithUsers" ma:index="10"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Gedeeld met details" ma:internalName="SharedWithDetails" ma:readOnly="true">
      <xsd:simpleType>
        <xsd:restriction base="dms:Note">
          <xsd:maxLength value="255"/>
        </xsd:restriction>
      </xsd:simpleType>
    </xsd:element>
    <xsd:element name="TaxCatchAll" ma:index="20" nillable="true" ma:displayName="Taxonomy Catch All Column" ma:hidden="true" ma:list="{55b4615e-7826-4a62-800e-c5908efaf2db}" ma:internalName="TaxCatchAll" ma:showField="CatchAllData" ma:web="571b90a3-6d26-4c62-89c5-23a3758dfc5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6f31471-695d-46c7-b2a7-e7da1a459c56">
      <Terms xmlns="http://schemas.microsoft.com/office/infopath/2007/PartnerControls"/>
    </lcf76f155ced4ddcb4097134ff3c332f>
    <TaxCatchAll xmlns="571b90a3-6d26-4c62-89c5-23a3758dfc58"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9BDF20F-0849-4BBF-87DE-E0D467BAE65A}"/>
</file>

<file path=customXml/itemProps2.xml><?xml version="1.0" encoding="utf-8"?>
<ds:datastoreItem xmlns:ds="http://schemas.openxmlformats.org/officeDocument/2006/customXml" ds:itemID="{F9E9A7A1-C16F-4C26-867E-3B6A0097E729}">
  <ds:schemaRefs>
    <ds:schemaRef ds:uri="http://schemas.microsoft.com/office/2006/metadata/properties"/>
    <ds:schemaRef ds:uri="http://schemas.microsoft.com/office/infopath/2007/PartnerControls"/>
    <ds:schemaRef ds:uri="d6f31471-695d-46c7-b2a7-e7da1a459c56"/>
    <ds:schemaRef ds:uri="571b90a3-6d26-4c62-89c5-23a3758dfc58"/>
  </ds:schemaRefs>
</ds:datastoreItem>
</file>

<file path=customXml/itemProps3.xml><?xml version="1.0" encoding="utf-8"?>
<ds:datastoreItem xmlns:ds="http://schemas.openxmlformats.org/officeDocument/2006/customXml" ds:itemID="{CA0DC379-9EC5-4640-BEFD-FE9911811EB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4</vt:i4>
      </vt:variant>
    </vt:vector>
  </HeadingPairs>
  <TitlesOfParts>
    <vt:vector size="4" baseType="lpstr">
      <vt:lpstr>Instructie</vt:lpstr>
      <vt:lpstr>Student</vt:lpstr>
      <vt:lpstr>Praktijkopleider</vt:lpstr>
      <vt:lpstr>Resultaat</vt:lpstr>
    </vt:vector>
  </TitlesOfParts>
  <Company>Hogeschool Utrecht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Isabel Spruijt</dc:creator>
  <cp:lastModifiedBy>Pim van Dongen</cp:lastModifiedBy>
  <cp:lastPrinted>2024-11-13T07:22:23Z</cp:lastPrinted>
  <dcterms:created xsi:type="dcterms:W3CDTF">2024-11-08T13:17:06Z</dcterms:created>
  <dcterms:modified xsi:type="dcterms:W3CDTF">2025-10-03T13:41:47Z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0x0101004C5942BA5E9A8F4C9537B635497C26F4</vt:lpwstr>
  </property>
</Properties>
</file>